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U:\ROBERT\PENDRAIW 64\2024\REMONTY BIEŻĄCE 24\"/>
    </mc:Choice>
  </mc:AlternateContent>
  <xr:revisionPtr revIDLastSave="0" documentId="13_ncr:1_{F1CE099A-1DB8-4865-BF9E-7741EC97AD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7" i="1" l="1"/>
  <c r="G206" i="1"/>
  <c r="G205" i="1"/>
  <c r="G203" i="1"/>
  <c r="G201" i="1"/>
  <c r="G199" i="1"/>
  <c r="G197" i="1"/>
  <c r="G195" i="1"/>
  <c r="G193" i="1"/>
  <c r="G181" i="1"/>
  <c r="G183" i="1"/>
  <c r="G185" i="1"/>
  <c r="G187" i="1"/>
  <c r="G189" i="1"/>
  <c r="G179" i="1"/>
  <c r="G173" i="1"/>
  <c r="G175" i="1"/>
  <c r="G171" i="1"/>
  <c r="G161" i="1"/>
  <c r="G163" i="1"/>
  <c r="G165" i="1"/>
  <c r="G167" i="1"/>
  <c r="G159" i="1"/>
  <c r="G141" i="1"/>
  <c r="G143" i="1"/>
  <c r="G145" i="1"/>
  <c r="G147" i="1"/>
  <c r="G149" i="1"/>
  <c r="G151" i="1"/>
  <c r="G153" i="1"/>
  <c r="G155" i="1"/>
  <c r="G139" i="1"/>
  <c r="G119" i="1"/>
  <c r="G121" i="1"/>
  <c r="G123" i="1"/>
  <c r="G125" i="1"/>
  <c r="G127" i="1"/>
  <c r="G129" i="1"/>
  <c r="G131" i="1"/>
  <c r="G133" i="1"/>
  <c r="G135" i="1"/>
  <c r="G117" i="1"/>
  <c r="G111" i="1"/>
  <c r="G113" i="1"/>
  <c r="G109" i="1"/>
  <c r="G97" i="1"/>
  <c r="G99" i="1"/>
  <c r="G101" i="1"/>
  <c r="G103" i="1"/>
  <c r="G105" i="1"/>
  <c r="G95" i="1"/>
  <c r="G79" i="1"/>
  <c r="G81" i="1"/>
  <c r="G83" i="1"/>
  <c r="G85" i="1"/>
  <c r="G87" i="1"/>
  <c r="G89" i="1"/>
  <c r="G91" i="1"/>
  <c r="G77" i="1"/>
  <c r="G63" i="1"/>
  <c r="G65" i="1"/>
  <c r="G67" i="1"/>
  <c r="G69" i="1"/>
  <c r="G71" i="1"/>
  <c r="G73" i="1"/>
  <c r="G61" i="1"/>
  <c r="G39" i="1"/>
  <c r="G41" i="1"/>
  <c r="G43" i="1"/>
  <c r="G45" i="1"/>
  <c r="G47" i="1"/>
  <c r="G49" i="1"/>
  <c r="G51" i="1"/>
  <c r="G53" i="1"/>
  <c r="G55" i="1"/>
  <c r="G57" i="1"/>
  <c r="G37" i="1"/>
  <c r="G31" i="1"/>
  <c r="G33" i="1"/>
  <c r="G29" i="1"/>
  <c r="G11" i="1"/>
  <c r="G13" i="1"/>
  <c r="G15" i="1"/>
  <c r="G17" i="1"/>
  <c r="G19" i="1"/>
  <c r="G21" i="1"/>
  <c r="G23" i="1"/>
  <c r="G25" i="1"/>
  <c r="G9" i="1"/>
  <c r="G208" i="1" l="1"/>
  <c r="G209" i="1" s="1"/>
</calcChain>
</file>

<file path=xl/sharedStrings.xml><?xml version="1.0" encoding="utf-8"?>
<sst xmlns="http://schemas.openxmlformats.org/spreadsheetml/2006/main" count="460" uniqueCount="212">
  <si>
    <t>ROBOTY ZIEMNE</t>
  </si>
  <si>
    <t xml:space="preserve">CPV: , </t>
  </si>
  <si>
    <t>KNNR 1</t>
  </si>
  <si>
    <t>0111-010-043</t>
  </si>
  <si>
    <t>Roboty pomiarowe przy liniowych robotach ziemnych (drogi). Trasa dróg w terenie równinnym</t>
  </si>
  <si>
    <t>krotność = 1,00</t>
  </si>
  <si>
    <t>km</t>
  </si>
  <si>
    <t>KNNR 6</t>
  </si>
  <si>
    <t>0101-010-050</t>
  </si>
  <si>
    <t>Koryta o głębokości 10 cm wykonywane na całej szer. jezdni lub chodników przy użyciu równiarki samojezdnej i walca wibracyjnego samojezdnego, w gruntach kat. II-IV</t>
  </si>
  <si>
    <t>m2</t>
  </si>
  <si>
    <t>0101-020-050</t>
  </si>
  <si>
    <t>Koryta o głębokości 20 cm wykonywane na całej szer. jezdni lub chodników przy użyciu równiarki samojezdnej i walca wibracyjnego samojezdnego, w gruntach kat. II-IV</t>
  </si>
  <si>
    <t>0202-060-060</t>
  </si>
  <si>
    <t>Roboty ziemne wykonywane koparkami podsiębiernymi o poj.łyżki 0,40 m3 z transportem urobku samochodami samowyładowczymi do 5-10 t na odl. do 5 km. Grunt kat. III-IV</t>
  </si>
  <si>
    <t>m3</t>
  </si>
  <si>
    <t>Roboty ziemne wykonywane koparkami podsiębiernymi o poj.łyżki 0,40 m3 z transportem urobku samochodami samowyładowczymi do 5-10 t na odl.do 5 km. Grunt kat. III-IV (kopanie rowów)</t>
  </si>
  <si>
    <t>0301-030-060</t>
  </si>
  <si>
    <t>Wykopy z załadunkiem ręcznym i transportem samochodami samowyładowczymi do 5 t na odległość 5 km. Grunt kategorii IV</t>
  </si>
  <si>
    <t>0501-020-050</t>
  </si>
  <si>
    <t>Ręczne plantowanie powierzchni gruntu rodzimego kategorii IV</t>
  </si>
  <si>
    <t>0502-020-050</t>
  </si>
  <si>
    <t>Mechaniczne plantowanie równiarką powierzchni gruntu rodzimego kategorii IV</t>
  </si>
  <si>
    <t>0103-010-050</t>
  </si>
  <si>
    <t>Profilowanie i zagęszczanie podłoża pod warstwy konstrukcyjne nawierzchni,wykonywane ręcznie,w gruntach kategorii II-IV</t>
  </si>
  <si>
    <t>WARSTWY PODSYPKOWE I ODSĄCZAJĄCE</t>
  </si>
  <si>
    <t>0104-030-050</t>
  </si>
  <si>
    <t>0104-031-050</t>
  </si>
  <si>
    <t>0105-080-050</t>
  </si>
  <si>
    <t>Podsypka cementowo-piaskowa zagęszczana mechanicznie,grubość warstwy po zagęszczeniu 5 cm</t>
  </si>
  <si>
    <t>PODBUDOWY</t>
  </si>
  <si>
    <t>0113-050-050</t>
  </si>
  <si>
    <t>0113-060-050</t>
  </si>
  <si>
    <t>0113-010-050</t>
  </si>
  <si>
    <t>0113-020-050</t>
  </si>
  <si>
    <t>0109-01010-050</t>
  </si>
  <si>
    <t>Podbudowy z mieszanki betonowej C8/10, pielęgnacja piaskiem i wodą, grubość warstwy 10 cm</t>
  </si>
  <si>
    <t>0107-010-060</t>
  </si>
  <si>
    <t>0108-020-034</t>
  </si>
  <si>
    <t>Mechaniczne wyrównywanie istniejącej podbudowy mieszanką mineralno-asfaltową, AC 16W, transport mieszanki samochodem samowyładowczym 5-10 t</t>
  </si>
  <si>
    <t>t</t>
  </si>
  <si>
    <t>0108-010-034</t>
  </si>
  <si>
    <t>Ręczne wyrównywanie istniejącej podbudowy mieszanką mineralno-asfaltową, AC 11S, transport mieszanki samochodem samowyładowczym 5-10 t</t>
  </si>
  <si>
    <t>NAWIERZCHNIE BITUMICZNE</t>
  </si>
  <si>
    <t>0309-01130-050</t>
  </si>
  <si>
    <t>Nawierzchnie z mieszanek mineralno-asfaltowych AC 8 S, grub. warstwy ścieralnej po zagęszczeniu 3 cm, transport mieszanki samochodami samowyładowczymi</t>
  </si>
  <si>
    <t>0309-02150-050</t>
  </si>
  <si>
    <t>Nawierzchnie z mieszanek mineralno-asfaltowych AC 11 S, grub. warstwy ścieralnej po zagęszczeniu 4 cm, transport mieszanki samochodem samowyładowczymi</t>
  </si>
  <si>
    <t>0308-01140-050</t>
  </si>
  <si>
    <t>Nawierzchnie z mieszanek mineralno-asfaltowych AC 16 W, grub. warstwy wiążącej po zagęszczeniu 4 cm, transport mieszanki samochodami samowyładowczymi na odl. do 5 km</t>
  </si>
  <si>
    <t>1005-040-050</t>
  </si>
  <si>
    <t>Mechaniczne oczyszczenie nawierzchni drogowych nieulepszonych</t>
  </si>
  <si>
    <t>1005-050-050</t>
  </si>
  <si>
    <t>Mechaniczne oczyszczenie nawierzchni drogowych ulepszonych z bitumu, betonu,kostki</t>
  </si>
  <si>
    <t>1005-070-050</t>
  </si>
  <si>
    <t>Skropienie nawierzchni drogowych asfaltem</t>
  </si>
  <si>
    <t>SEK 6-01</t>
  </si>
  <si>
    <t>0103-0401-050</t>
  </si>
  <si>
    <t>Frezowanie nawierzchni asfalt.na zimno na głęb.4 cm,przy użyciu frezarki WIRTGEN W1000C z odwiezieniem kory asfalt.na place składowe,samochodem samowył.10-15t</t>
  </si>
  <si>
    <t>NAWIERZCHNIE Z KOSTKI BRUKOWEJ BETONOWEJ I KAMIENNEJ</t>
  </si>
  <si>
    <t>Chodniki z kostki brukowej betonowej grubości 6 cm,szarej,układane na podsypce cementowo-piaskowej spoiny wypełniane piaskiem</t>
  </si>
  <si>
    <t>0502-02010-050</t>
  </si>
  <si>
    <t>Chodniki z kostki brukowej betonowej grubości 6 cm,kolorowej,układane na podsypce cementowo-piaskowej spoiny wypełnianepiaskiem</t>
  </si>
  <si>
    <t>0502-030-050</t>
  </si>
  <si>
    <t>Chodniki z kostki brukowej betonowej grubości 8 cm,szarej,układane na podsypce cementowo-piaskowej spoiny wypełniane piaskiem</t>
  </si>
  <si>
    <t>0502-03010-050</t>
  </si>
  <si>
    <t>Chodniki z kostki brukowej betonowej grubości 8 cm,kolorowej,układane na podsypce cementowo-piaskowej spoiny wypełnianepiaskiem</t>
  </si>
  <si>
    <t>0302-010-050</t>
  </si>
  <si>
    <t>Nawierzchnie z kostki kamiennej rzędowej o wysokości 14 cm,na podsypce cementowo-piaskowej</t>
  </si>
  <si>
    <t>Nawierzchnie z kostki kamiennej rzędowej o wysokości 14 cm,na podsypce cementowo-piaskowej (materiał inwestora)</t>
  </si>
  <si>
    <t>0302-050-050</t>
  </si>
  <si>
    <t>Nawierzchnie z kostki kamiennej nieregularnej o wysokości 10 cm, na podsypce cementowo-piaskowej</t>
  </si>
  <si>
    <t>KRAWĘŻNIKI I OBRAMOWANIA</t>
  </si>
  <si>
    <t>KNR 2-31I</t>
  </si>
  <si>
    <t>0401-02-040</t>
  </si>
  <si>
    <t>Rowki pod krawężniki i ławy krawężnikowe o wymiarach 20x20 cm. Kategoria gruntu III-IV</t>
  </si>
  <si>
    <t>m</t>
  </si>
  <si>
    <t>0403-03010-040</t>
  </si>
  <si>
    <t>Krawężniki betonowe wystające o wymiarach 15x30 cm wraz z wykonaniem ław z betonu C8/10 na podsypce cementowo-piaskowej</t>
  </si>
  <si>
    <t>0403-050-040</t>
  </si>
  <si>
    <t>0403-060-040</t>
  </si>
  <si>
    <t>0404-010-040</t>
  </si>
  <si>
    <t>Obrzeża betonowe o wymiarach 20x6 cm,na podsypce piaskowej spoiny wypełniane zaprawą cementową</t>
  </si>
  <si>
    <t>0404-040-040</t>
  </si>
  <si>
    <t>Obrzeża betonowe o wymiarach 30x8 cm,na podsypce piaskowej spoiny wypełniane zaprawą cementową</t>
  </si>
  <si>
    <t>REGULACJA URZĄDZEŃ</t>
  </si>
  <si>
    <t>1305-050-060</t>
  </si>
  <si>
    <t>Naprawy urządzeń betonem C12/15, objętość betonu w jednym miejscu od 0,3 do 0,5 m3</t>
  </si>
  <si>
    <t>ROBOTY ROZBIÓRKOWE</t>
  </si>
  <si>
    <t>0806-020-040</t>
  </si>
  <si>
    <t>0806-030-040</t>
  </si>
  <si>
    <t>0806-070-040</t>
  </si>
  <si>
    <t>Rozebranie obrzeży trawnikowych o wymiarach 6x20 cm,na podsypce piaskowej</t>
  </si>
  <si>
    <t>0806-080-040</t>
  </si>
  <si>
    <t>Rozebranie obrzeży trawnikowych o wymiarach 8x30 cm,na podsypce piaskowej</t>
  </si>
  <si>
    <t>0805-030-050</t>
  </si>
  <si>
    <t>0805-080-050</t>
  </si>
  <si>
    <t>Rozebranie chodników z płyt betonowych o wymiarach 35x35x5 cm,na podsypce cementowo-piaskowej</t>
  </si>
  <si>
    <t>0805-070-050</t>
  </si>
  <si>
    <t>Rozebranie chodników z płyt betonowych o wymiarach 50x50x7 cm,na podsypce cementowo-piaskowej</t>
  </si>
  <si>
    <t>0801-060-050</t>
  </si>
  <si>
    <t>Mechaniczne rozebranie podbudowy z betonu o grubości 15 cm</t>
  </si>
  <si>
    <t>0802-040-050</t>
  </si>
  <si>
    <t>Mechaniczne rozebranie nawierzchni z mas mineralno-bitumicznych o grubości 4 cm</t>
  </si>
  <si>
    <t>KNR 4-01I</t>
  </si>
  <si>
    <t>0108-11-060</t>
  </si>
  <si>
    <t>Wywiezienie gruzu spryzmowanego samochodami samowyładowczymi na odległość do 5 km</t>
  </si>
  <si>
    <t>REMONTY CZĄSTKOWE NAWIERZCHNI BITUMICZNYCH</t>
  </si>
  <si>
    <t>1108-01010-034</t>
  </si>
  <si>
    <t>Remonty cząstkowe nawierzchni bitumicznych asfaltowych,mieszankami mineralno-asfaltowymi,AC 11S, z ręcznym obcinaniem krawędzi</t>
  </si>
  <si>
    <t>1109-010-050</t>
  </si>
  <si>
    <t>Remonty cząstkowe nawierzchni powierzchniowo utrwalonych za pomocą grysów,remont rakowizn z zastosawaniem asfaltu drogowego</t>
  </si>
  <si>
    <t>1109-020-050</t>
  </si>
  <si>
    <t>Remonty cząstkowe nawierzchni powierzchniowo utrwalonych za pomocą grysów,remont wyboji o głębokości 1,5 cm z zastosawaniem asfaltu drogowego</t>
  </si>
  <si>
    <t>1109-030-050</t>
  </si>
  <si>
    <t>Remonty cząstkowe nawierzchni powierzchniowo utrwalonych za pomocą grysów,remont wyboji o głębokości 2,0 cm z zastosawaniem asfaltu drogowego</t>
  </si>
  <si>
    <t>1109-040-050</t>
  </si>
  <si>
    <t>Remonty cząstkowe nawierzchni powierzchniowo utrwalonych za pomocą grysów,remont wyboji o głębokości 3,0 cm z zastosawaniem asfaltu drogowego</t>
  </si>
  <si>
    <t>1001-01010-050</t>
  </si>
  <si>
    <t>Powierzchniowe utrwalanie nawierzchni drogowych asfaltem i grysem kamiennym 8,0 dm3/m2 o wymiarach 2-5 mm,transport kruszywa samochodem samowyładowczym 5-10 t</t>
  </si>
  <si>
    <t>1001-02010-050</t>
  </si>
  <si>
    <t>Powierzchniowe utrwalanie nawierzchni drogowych asfaltem i grysem kamiennym 10,0 dm3/m2 o wymiarach 5-8 mm,transport kruszywa samochodem samowyładowczym 5-10t</t>
  </si>
  <si>
    <t>1004-010-050</t>
  </si>
  <si>
    <t>Renegeracja nawierzchni bitumicznych z kruszywem łamanym 7 dm3/m2,skrapianych asfaltem</t>
  </si>
  <si>
    <t>REMONTY CZĄSTKOWE NAWIERZCHNI BRUKOWYCH</t>
  </si>
  <si>
    <t>1106-040-050</t>
  </si>
  <si>
    <t>1103-080-050</t>
  </si>
  <si>
    <t>1103-070-050</t>
  </si>
  <si>
    <t>1105-020-050</t>
  </si>
  <si>
    <t>Lp.</t>
  </si>
  <si>
    <t>Podstawa</t>
  </si>
  <si>
    <t>wyceny</t>
  </si>
  <si>
    <t>Opis pozycji kosztorysowych</t>
  </si>
  <si>
    <t>Obmiar</t>
  </si>
  <si>
    <t>J.m.</t>
  </si>
  <si>
    <t>Wartość</t>
  </si>
  <si>
    <t>PRZEPUSTY RUROWE</t>
  </si>
  <si>
    <t>605-001-000</t>
  </si>
  <si>
    <t>Przepusty rurowe pod zjazdami, ławy fundamentowe żwirowe</t>
  </si>
  <si>
    <t>KNR 6</t>
  </si>
  <si>
    <t>233-601-002 (1)</t>
  </si>
  <si>
    <t>Części przelotowe prefabrykowanych przepustów drogowych rurowych 1-otworowych, rury fi 40 cm</t>
  </si>
  <si>
    <t>ODNOWA OZNAKOWANIA POZIOMEGO DRÓG</t>
  </si>
  <si>
    <t>0705-020-050</t>
  </si>
  <si>
    <t>Oznakowanie poziome jezdni farbą białą, linie segregacyjne i krawędziowe ciągłe, malowanie mechaniczne</t>
  </si>
  <si>
    <t>0705-030-050</t>
  </si>
  <si>
    <t>Oznakowanie poziome jezdni farbą białą, linie segregacyjne i krawędziowe przerywane, malowanie mechaniczne</t>
  </si>
  <si>
    <t>0705-06020-050</t>
  </si>
  <si>
    <t>Oznakowanie poziome jezdni farbą, linie na skrzyżowaniach i przejściach dla pieszych, malowanie mechaniczne</t>
  </si>
  <si>
    <t>Oznakowanie poziome jezdni farbą, przejściach dla pieszych, malowanie mechaniczne (kolor biało-czerwony)</t>
  </si>
  <si>
    <t>0705-070-050</t>
  </si>
  <si>
    <t>Oznakowanie poziome jezdni farbą białą, strzałki i inne symbole malowanie ręczne</t>
  </si>
  <si>
    <t>Oznakowanie poziome jezdni farbą, stanowiska postojowe dla osób niepełnosprawnych</t>
  </si>
  <si>
    <t>ODWODNIENIE</t>
  </si>
  <si>
    <t>KNR 4-05</t>
  </si>
  <si>
    <t>2119-01-020</t>
  </si>
  <si>
    <t>Obiekty sieci kanalizacyjnych. Mechaniczne czyszczenie studzienek ściekowych</t>
  </si>
  <si>
    <t>szt</t>
  </si>
  <si>
    <t>2119-02-020</t>
  </si>
  <si>
    <t>Obiekty sieci kanalizacyjnych. Mechaniczne czyszczenie przykanalików /samochód WUKO-SC/</t>
  </si>
  <si>
    <t>2119-03-090</t>
  </si>
  <si>
    <t>Obiekty sieci kanalizacyjnych. Mechaniczne czyszczenie studzienek i przykanalików</t>
  </si>
  <si>
    <t>kpl</t>
  </si>
  <si>
    <t>2120-01-020</t>
  </si>
  <si>
    <t>Obiekty sieci kanalizacyjnych. Mechaniczne czyszczenie studzienek rewizyjnych o średnicach wewnętrznych 1000 mm przy grubości osadu do 30 cm</t>
  </si>
  <si>
    <t>KNNR 4</t>
  </si>
  <si>
    <t>1424-020-020</t>
  </si>
  <si>
    <t>Studzienki ściekowe uliczne betonowe o średnicy 600 mm z osadnikiem bez syfonu</t>
  </si>
  <si>
    <t>1308-030-040</t>
  </si>
  <si>
    <t>Montaż kanałów z rur PVC łączonych na wcisk, o średnicy 200 mm</t>
  </si>
  <si>
    <t>Stawka R-G (netto bez KO i zysku)</t>
  </si>
  <si>
    <t>Koszty zaopatrzenia</t>
  </si>
  <si>
    <t>Koszty ogólne</t>
  </si>
  <si>
    <t>Zysk</t>
  </si>
  <si>
    <t>Cena jednostkowa</t>
  </si>
  <si>
    <t>Razem netto:</t>
  </si>
  <si>
    <t>Razem brutto:</t>
  </si>
  <si>
    <t>kalkulacja własna</t>
  </si>
  <si>
    <t>Dolna warstwa podbudowy z kruszywa łamanego TŁUCZEŃ 31,5/63, grubość warstwy po zagęszczeniu 15 cm</t>
  </si>
  <si>
    <t>Warstwy odsączające wykonywane i zagęszczane mechanicznie na całej szerokości koryta lub drogi, kruszywo naturalne grubość warstwy po zagęszczeniu 10 cm</t>
  </si>
  <si>
    <t>Warstwy odsączające wykonywane i zagęszczane mechanicznie, kruszywo naturalne, grubość warstwy po zagęszczeniu 15 cm</t>
  </si>
  <si>
    <t>Podbudowy z GRUZU BUDOWLANEGO, grubość warstwy 10 cm</t>
  </si>
  <si>
    <t>Dolna warstwa podbudowy z kruszywa łamanego KLINIEC 4/31,5, grubość warstwy po zagęszczeniu 8 cm</t>
  </si>
  <si>
    <t>Podbudowy z GRUZU BUDOWLANEGO, grubość warstwy 15 cm</t>
  </si>
  <si>
    <t>Górna warstwa podbudowy z kruszywa łamanego, grubość warstwy po zagęszczeniu 10 cm (mieszanka kruszywa łamanego 0-31,5)</t>
  </si>
  <si>
    <t>Górna warstwa podbudowy z kruszywa łamanego, grubość warstwy po zagęszczeniu 6 cm (mieszanka kruszywa łamanego 0-31,5)</t>
  </si>
  <si>
    <t>Krawężniki kamienne wystające o wymiarach 15x25 cm, wraz z wykonaniem ław z betonu C8/10, na podsypce cementowo-piaskowej</t>
  </si>
  <si>
    <t>Rozebranie krawężników betonowych 15x30 na podsypce cementowo-piaskowej</t>
  </si>
  <si>
    <t>Rozebranie nawierzchni z płyt drogowych betonowych (TRYLINKA)grubości 12 cm,spoiny wypełnione zaprawą cementową</t>
  </si>
  <si>
    <t>Remonty cząstkowe chodników z płyt betonowych o wymiarach 50x50x7 cm,na podsypce cementowo-piaskowej,spoiny wypełnione zaprawą cementową (przełożenie)</t>
  </si>
  <si>
    <t>Remonty cząstkowe nawierzchni chodników i jezdni z kostki brukowej betonowej gr. 6 i 8 cm, na podsypce cementowo-piaskowej,spoiny wypełnione piaskiem (przełożenie)</t>
  </si>
  <si>
    <t>Remonty cząstkowe nawierzchni z kostki kamiennej nieregularnej o wysokości 14-18 cm na podsypce cementowo-piaskowej,spoiny wypełnione zaprawą cementową (przełożenie)</t>
  </si>
  <si>
    <t>Remonty cząstkowe nawierzchni z kostki kamiennej nieregularnej o wysokości 10 cm na podsypce cementowo-piaskowej,spoinywypełnione zaprawą cementową (przełożenie)</t>
  </si>
  <si>
    <t>Remonty cząstkowe nawierzchni z płyt drogowych betonowych sześciokątnych lub kwadratowych grubości 15 cm,spoiny wypełnione zaprawą cementową (przełożenie)</t>
  </si>
  <si>
    <t xml:space="preserve">Nawierzchnie z kostki kamiennej nieregularnej o wysokości 10 cm, na podsypce cementowo-piaskowej </t>
  </si>
  <si>
    <t>KNR 2-31 1406-0300</t>
  </si>
  <si>
    <t>Regulacja pionowa studzienek dla urządzeń podziemnych. Regulacja włazów kanałowych. Włączenie przykanalika</t>
  </si>
  <si>
    <t>Regulacja pionowa studzienek dla kratek ściekowych ulicznych - z zastosowaniem pierścieni dystansowych do regulacji</t>
  </si>
  <si>
    <t>KNR 2-31 1406-02</t>
  </si>
  <si>
    <r>
      <t xml:space="preserve">Remonty cząstkowe nawierzchni bitumicznych asfaltowych,mieszankami mineralno-asfaltowymi, </t>
    </r>
    <r>
      <rPr>
        <b/>
        <sz val="11"/>
        <color theme="1"/>
        <rFont val="Times New Roman"/>
        <family val="1"/>
        <charset val="238"/>
      </rPr>
      <t>na zimno</t>
    </r>
    <r>
      <rPr>
        <sz val="8"/>
        <color theme="1"/>
        <rFont val="Times New Roman"/>
        <family val="1"/>
        <charset val="238"/>
      </rPr>
      <t xml:space="preserve"> o uziarnieniu 0 - 10 mm, z ręcznym obcinaniem krawędzi</t>
    </r>
  </si>
  <si>
    <t>Części przelotowe prefabrykowanych przepustów drogowych rurowych 1-otworowych, rury fi 50 cm</t>
  </si>
  <si>
    <t>Nawierzchnie z płyt MEBA na podsypce cementowo-piaskowej z wypełnieniem grysem kamiennym.</t>
  </si>
  <si>
    <t>KNR 0-11 0316-0701</t>
  </si>
  <si>
    <t>Nawierzchnie z płyt żelbetowych pełnych, budowa nawierzchni z płyt pełnych o powierzchni do 3,0·m2</t>
  </si>
  <si>
    <t>KNR 225/408/3</t>
  </si>
  <si>
    <t>Nawierzchnie z płyt żelbetowych pełnych, budowa nawierzchni z płyt pełnych o powierzchni do 3,0·m2 - płyty z odzysku, podsypanie i obsypanie płyt tłuczniem</t>
  </si>
  <si>
    <t>Podbudowa pomocnicza z kruszywa naturalnego stabilizowanego cementem (klasa C5/6) gr. 15 cm</t>
  </si>
  <si>
    <t>KNR 231 0111-0300</t>
  </si>
  <si>
    <t>Mechaniczne wyrównywanie istniejącej podbudowy tłuczniem kamiennym sortowanym, (mieszanka kruszywa łamanego 0-31,5)</t>
  </si>
  <si>
    <t>Krawężniki betonowe wystające o wymiarach 20x30 cm, wraz z wykonaniem ław z betonu C8/10, na podsypce cementowo- piaskowej</t>
  </si>
  <si>
    <t>Rozebranie krawężników betonowych o wymiarach 20x30 cm na podsypce cementowo-piaskowej</t>
  </si>
  <si>
    <t>Kosztorys ofertowy uproszczony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</si>
</sst>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1" fillId="0" borderId="9" xfId="0" applyFont="1" applyBorder="1"/>
    <xf numFmtId="0" fontId="7" fillId="2" borderId="7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/>
    <xf numFmtId="0" fontId="11" fillId="0" borderId="11" xfId="0" applyFont="1" applyBorder="1"/>
    <xf numFmtId="0" fontId="0" fillId="0" borderId="13" xfId="0" applyBorder="1"/>
    <xf numFmtId="0" fontId="0" fillId="0" borderId="15" xfId="0" applyBorder="1"/>
    <xf numFmtId="0" fontId="11" fillId="0" borderId="16" xfId="0" applyFont="1" applyBorder="1"/>
    <xf numFmtId="9" fontId="0" fillId="0" borderId="17" xfId="0" applyNumberFormat="1" applyBorder="1"/>
    <xf numFmtId="0" fontId="2" fillId="3" borderId="8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8" fontId="0" fillId="0" borderId="12" xfId="0" applyNumberFormat="1" applyBorder="1"/>
    <xf numFmtId="10" fontId="0" fillId="0" borderId="14" xfId="0" applyNumberFormat="1" applyBorder="1"/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7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4" fontId="9" fillId="0" borderId="19" xfId="0" applyNumberFormat="1" applyFont="1" applyBorder="1" applyAlignment="1">
      <alignment horizontal="right" vertical="center" wrapText="1"/>
    </xf>
    <xf numFmtId="4" fontId="9" fillId="0" borderId="20" xfId="0" applyNumberFormat="1" applyFont="1" applyBorder="1" applyAlignment="1">
      <alignment horizontal="right" vertical="center" wrapText="1"/>
    </xf>
    <xf numFmtId="4" fontId="9" fillId="0" borderId="21" xfId="0" applyNumberFormat="1" applyFont="1" applyBorder="1" applyAlignment="1">
      <alignment horizontal="right" vertical="center" wrapText="1"/>
    </xf>
    <xf numFmtId="4" fontId="9" fillId="0" borderId="22" xfId="0" applyNumberFormat="1" applyFont="1" applyBorder="1" applyAlignment="1">
      <alignment horizontal="right" vertical="center" wrapText="1"/>
    </xf>
    <xf numFmtId="4" fontId="9" fillId="2" borderId="7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4" fontId="9" fillId="0" borderId="18" xfId="0" applyNumberFormat="1" applyFont="1" applyBorder="1" applyAlignment="1">
      <alignment horizontal="right" vertical="center" wrapText="1"/>
    </xf>
    <xf numFmtId="4" fontId="9" fillId="0" borderId="7" xfId="0" applyNumberFormat="1" applyFont="1" applyBorder="1" applyAlignment="1">
      <alignment horizontal="righ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" fontId="9" fillId="3" borderId="7" xfId="0" applyNumberFormat="1" applyFont="1" applyFill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 vertical="center" wrapText="1"/>
    </xf>
    <xf numFmtId="4" fontId="9" fillId="0" borderId="23" xfId="0" applyNumberFormat="1" applyFont="1" applyBorder="1" applyAlignment="1">
      <alignment horizontal="right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" fontId="9" fillId="2" borderId="7" xfId="0" applyNumberFormat="1" applyFont="1" applyFill="1" applyBorder="1" applyAlignment="1">
      <alignment horizontal="right" vertical="center" wrapText="1"/>
    </xf>
    <xf numFmtId="4" fontId="9" fillId="2" borderId="3" xfId="0" applyNumberFormat="1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4"/>
  <sheetViews>
    <sheetView tabSelected="1" workbookViewId="0">
      <selection activeCell="K14" sqref="K14"/>
    </sheetView>
  </sheetViews>
  <sheetFormatPr defaultRowHeight="15" x14ac:dyDescent="0.25"/>
  <cols>
    <col min="3" max="3" width="26.5703125" customWidth="1"/>
    <col min="6" max="6" width="10.140625" bestFit="1" customWidth="1"/>
    <col min="7" max="7" width="14" customWidth="1"/>
  </cols>
  <sheetData>
    <row r="1" spans="1:7" ht="18.75" x14ac:dyDescent="0.3">
      <c r="B1" s="41" t="s">
        <v>211</v>
      </c>
      <c r="C1" s="41"/>
      <c r="D1" s="41"/>
      <c r="E1" s="41"/>
      <c r="F1" s="41"/>
    </row>
    <row r="2" spans="1:7" ht="15.75" thickBot="1" x14ac:dyDescent="0.3"/>
    <row r="3" spans="1:7" x14ac:dyDescent="0.25">
      <c r="A3" s="39" t="s">
        <v>129</v>
      </c>
      <c r="B3" s="9" t="s">
        <v>130</v>
      </c>
      <c r="C3" s="39" t="s">
        <v>132</v>
      </c>
      <c r="D3" s="39" t="s">
        <v>133</v>
      </c>
      <c r="E3" s="39" t="s">
        <v>134</v>
      </c>
      <c r="F3" s="39" t="s">
        <v>174</v>
      </c>
      <c r="G3" s="39" t="s">
        <v>135</v>
      </c>
    </row>
    <row r="4" spans="1:7" ht="15.75" thickBot="1" x14ac:dyDescent="0.3">
      <c r="A4" s="40"/>
      <c r="B4" s="10" t="s">
        <v>131</v>
      </c>
      <c r="C4" s="40"/>
      <c r="D4" s="40"/>
      <c r="E4" s="40"/>
      <c r="F4" s="40"/>
      <c r="G4" s="40"/>
    </row>
    <row r="5" spans="1:7" ht="15.75" thickBot="1" x14ac:dyDescent="0.3"/>
    <row r="6" spans="1:7" ht="15.75" thickBot="1" x14ac:dyDescent="0.3">
      <c r="A6" s="1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</row>
    <row r="7" spans="1:7" x14ac:dyDescent="0.25">
      <c r="A7" s="26">
        <v>1</v>
      </c>
      <c r="B7" s="19"/>
      <c r="C7" s="20" t="s">
        <v>0</v>
      </c>
      <c r="D7" s="18"/>
      <c r="E7" s="18"/>
      <c r="F7" s="18"/>
      <c r="G7" s="18"/>
    </row>
    <row r="8" spans="1:7" ht="15.75" thickBot="1" x14ac:dyDescent="0.3">
      <c r="A8" s="27"/>
      <c r="B8" s="22"/>
      <c r="C8" s="23" t="s">
        <v>1</v>
      </c>
      <c r="D8" s="21"/>
      <c r="E8" s="21"/>
      <c r="F8" s="21"/>
      <c r="G8" s="21"/>
    </row>
    <row r="9" spans="1:7" ht="33.75" x14ac:dyDescent="0.25">
      <c r="A9" s="42">
        <v>1</v>
      </c>
      <c r="B9" s="12" t="s">
        <v>2</v>
      </c>
      <c r="C9" s="12" t="s">
        <v>4</v>
      </c>
      <c r="D9" s="44">
        <v>0.3</v>
      </c>
      <c r="E9" s="46" t="s">
        <v>6</v>
      </c>
      <c r="F9" s="58">
        <v>0</v>
      </c>
      <c r="G9" s="58">
        <f>D9*F9</f>
        <v>0</v>
      </c>
    </row>
    <row r="10" spans="1:7" ht="23.25" thickBot="1" x14ac:dyDescent="0.3">
      <c r="A10" s="43"/>
      <c r="B10" s="5" t="s">
        <v>3</v>
      </c>
      <c r="C10" s="11" t="s">
        <v>5</v>
      </c>
      <c r="D10" s="45"/>
      <c r="E10" s="47"/>
      <c r="F10" s="59"/>
      <c r="G10" s="59"/>
    </row>
    <row r="11" spans="1:7" ht="56.25" x14ac:dyDescent="0.25">
      <c r="A11" s="42">
        <v>2</v>
      </c>
      <c r="B11" s="12" t="s">
        <v>7</v>
      </c>
      <c r="C11" s="12" t="s">
        <v>9</v>
      </c>
      <c r="D11" s="44">
        <v>100</v>
      </c>
      <c r="E11" s="46" t="s">
        <v>10</v>
      </c>
      <c r="F11" s="58">
        <v>0</v>
      </c>
      <c r="G11" s="58">
        <f t="shared" ref="G11" si="0">D11*F11</f>
        <v>0</v>
      </c>
    </row>
    <row r="12" spans="1:7" ht="23.25" thickBot="1" x14ac:dyDescent="0.3">
      <c r="A12" s="43"/>
      <c r="B12" s="5" t="s">
        <v>8</v>
      </c>
      <c r="C12" s="11" t="s">
        <v>5</v>
      </c>
      <c r="D12" s="45"/>
      <c r="E12" s="47"/>
      <c r="F12" s="59"/>
      <c r="G12" s="59"/>
    </row>
    <row r="13" spans="1:7" ht="56.25" x14ac:dyDescent="0.25">
      <c r="A13" s="42">
        <v>3</v>
      </c>
      <c r="B13" s="12" t="s">
        <v>7</v>
      </c>
      <c r="C13" s="12" t="s">
        <v>12</v>
      </c>
      <c r="D13" s="44">
        <v>100</v>
      </c>
      <c r="E13" s="46" t="s">
        <v>10</v>
      </c>
      <c r="F13" s="58">
        <v>0</v>
      </c>
      <c r="G13" s="58">
        <f t="shared" ref="G13" si="1">D13*F13</f>
        <v>0</v>
      </c>
    </row>
    <row r="14" spans="1:7" ht="23.25" thickBot="1" x14ac:dyDescent="0.3">
      <c r="A14" s="43"/>
      <c r="B14" s="5" t="s">
        <v>11</v>
      </c>
      <c r="C14" s="11" t="s">
        <v>5</v>
      </c>
      <c r="D14" s="45"/>
      <c r="E14" s="47"/>
      <c r="F14" s="59"/>
      <c r="G14" s="59"/>
    </row>
    <row r="15" spans="1:7" ht="67.5" x14ac:dyDescent="0.25">
      <c r="A15" s="42">
        <v>4</v>
      </c>
      <c r="B15" s="12" t="s">
        <v>2</v>
      </c>
      <c r="C15" s="12" t="s">
        <v>14</v>
      </c>
      <c r="D15" s="44">
        <v>15</v>
      </c>
      <c r="E15" s="46" t="s">
        <v>15</v>
      </c>
      <c r="F15" s="58">
        <v>0</v>
      </c>
      <c r="G15" s="58">
        <f t="shared" ref="G15" si="2">D15*F15</f>
        <v>0</v>
      </c>
    </row>
    <row r="16" spans="1:7" ht="23.25" thickBot="1" x14ac:dyDescent="0.3">
      <c r="A16" s="43"/>
      <c r="B16" s="5" t="s">
        <v>13</v>
      </c>
      <c r="C16" s="11" t="s">
        <v>5</v>
      </c>
      <c r="D16" s="45"/>
      <c r="E16" s="47"/>
      <c r="F16" s="59"/>
      <c r="G16" s="59"/>
    </row>
    <row r="17" spans="1:7" ht="78.75" x14ac:dyDescent="0.25">
      <c r="A17" s="42">
        <v>5</v>
      </c>
      <c r="B17" s="12" t="s">
        <v>2</v>
      </c>
      <c r="C17" s="12" t="s">
        <v>16</v>
      </c>
      <c r="D17" s="44">
        <v>15</v>
      </c>
      <c r="E17" s="46" t="s">
        <v>15</v>
      </c>
      <c r="F17" s="58">
        <v>0</v>
      </c>
      <c r="G17" s="58">
        <f t="shared" ref="G17" si="3">D17*F17</f>
        <v>0</v>
      </c>
    </row>
    <row r="18" spans="1:7" ht="23.25" thickBot="1" x14ac:dyDescent="0.3">
      <c r="A18" s="43"/>
      <c r="B18" s="5" t="s">
        <v>13</v>
      </c>
      <c r="C18" s="11" t="s">
        <v>5</v>
      </c>
      <c r="D18" s="45"/>
      <c r="E18" s="47"/>
      <c r="F18" s="59"/>
      <c r="G18" s="59"/>
    </row>
    <row r="19" spans="1:7" ht="45" x14ac:dyDescent="0.25">
      <c r="A19" s="42">
        <v>6</v>
      </c>
      <c r="B19" s="12" t="s">
        <v>2</v>
      </c>
      <c r="C19" s="12" t="s">
        <v>18</v>
      </c>
      <c r="D19" s="44">
        <v>30</v>
      </c>
      <c r="E19" s="46" t="s">
        <v>15</v>
      </c>
      <c r="F19" s="58">
        <v>0</v>
      </c>
      <c r="G19" s="58">
        <f t="shared" ref="G19" si="4">D19*F19</f>
        <v>0</v>
      </c>
    </row>
    <row r="20" spans="1:7" ht="23.25" thickBot="1" x14ac:dyDescent="0.3">
      <c r="A20" s="43"/>
      <c r="B20" s="5" t="s">
        <v>17</v>
      </c>
      <c r="C20" s="11" t="s">
        <v>5</v>
      </c>
      <c r="D20" s="45"/>
      <c r="E20" s="47"/>
      <c r="F20" s="59"/>
      <c r="G20" s="59"/>
    </row>
    <row r="21" spans="1:7" ht="22.5" x14ac:dyDescent="0.25">
      <c r="A21" s="42">
        <v>7</v>
      </c>
      <c r="B21" s="12" t="s">
        <v>2</v>
      </c>
      <c r="C21" s="12" t="s">
        <v>20</v>
      </c>
      <c r="D21" s="44">
        <v>100</v>
      </c>
      <c r="E21" s="46" t="s">
        <v>10</v>
      </c>
      <c r="F21" s="58">
        <v>0</v>
      </c>
      <c r="G21" s="58">
        <f t="shared" ref="G21" si="5">D21*F21</f>
        <v>0</v>
      </c>
    </row>
    <row r="22" spans="1:7" ht="23.25" thickBot="1" x14ac:dyDescent="0.3">
      <c r="A22" s="43"/>
      <c r="B22" s="5" t="s">
        <v>19</v>
      </c>
      <c r="C22" s="11" t="s">
        <v>5</v>
      </c>
      <c r="D22" s="45"/>
      <c r="E22" s="47"/>
      <c r="F22" s="59"/>
      <c r="G22" s="59"/>
    </row>
    <row r="23" spans="1:7" ht="33.75" x14ac:dyDescent="0.25">
      <c r="A23" s="42">
        <v>8</v>
      </c>
      <c r="B23" s="12" t="s">
        <v>2</v>
      </c>
      <c r="C23" s="12" t="s">
        <v>22</v>
      </c>
      <c r="D23" s="44">
        <v>100</v>
      </c>
      <c r="E23" s="46" t="s">
        <v>10</v>
      </c>
      <c r="F23" s="58">
        <v>0</v>
      </c>
      <c r="G23" s="58">
        <f t="shared" ref="G23" si="6">D23*F23</f>
        <v>0</v>
      </c>
    </row>
    <row r="24" spans="1:7" ht="23.25" thickBot="1" x14ac:dyDescent="0.3">
      <c r="A24" s="43"/>
      <c r="B24" s="5" t="s">
        <v>21</v>
      </c>
      <c r="C24" s="11" t="s">
        <v>5</v>
      </c>
      <c r="D24" s="45"/>
      <c r="E24" s="47"/>
      <c r="F24" s="59"/>
      <c r="G24" s="59"/>
    </row>
    <row r="25" spans="1:7" ht="45" x14ac:dyDescent="0.25">
      <c r="A25" s="42">
        <v>9</v>
      </c>
      <c r="B25" s="12" t="s">
        <v>7</v>
      </c>
      <c r="C25" s="12" t="s">
        <v>24</v>
      </c>
      <c r="D25" s="44">
        <v>100</v>
      </c>
      <c r="E25" s="46" t="s">
        <v>10</v>
      </c>
      <c r="F25" s="58">
        <v>0</v>
      </c>
      <c r="G25" s="58">
        <f t="shared" ref="G25" si="7">D25*F25</f>
        <v>0</v>
      </c>
    </row>
    <row r="26" spans="1:7" ht="23.25" thickBot="1" x14ac:dyDescent="0.3">
      <c r="A26" s="43"/>
      <c r="B26" s="5" t="s">
        <v>23</v>
      </c>
      <c r="C26" s="11" t="s">
        <v>5</v>
      </c>
      <c r="D26" s="45"/>
      <c r="E26" s="47"/>
      <c r="F26" s="59"/>
      <c r="G26" s="59"/>
    </row>
    <row r="27" spans="1:7" ht="21" x14ac:dyDescent="0.25">
      <c r="A27" s="85">
        <v>2</v>
      </c>
      <c r="B27" s="86"/>
      <c r="C27" s="16" t="s">
        <v>25</v>
      </c>
      <c r="D27" s="83"/>
      <c r="E27" s="84"/>
      <c r="F27" s="53"/>
      <c r="G27" s="53"/>
    </row>
    <row r="28" spans="1:7" ht="15.75" thickBot="1" x14ac:dyDescent="0.3">
      <c r="A28" s="85"/>
      <c r="B28" s="86"/>
      <c r="C28" s="17" t="s">
        <v>1</v>
      </c>
      <c r="D28" s="83"/>
      <c r="E28" s="84"/>
      <c r="F28" s="53"/>
      <c r="G28" s="53"/>
    </row>
    <row r="29" spans="1:7" ht="56.25" x14ac:dyDescent="0.25">
      <c r="A29" s="42">
        <v>10</v>
      </c>
      <c r="B29" s="12" t="s">
        <v>7</v>
      </c>
      <c r="C29" s="12" t="s">
        <v>179</v>
      </c>
      <c r="D29" s="44">
        <v>200</v>
      </c>
      <c r="E29" s="46" t="s">
        <v>10</v>
      </c>
      <c r="F29" s="58">
        <v>0</v>
      </c>
      <c r="G29" s="58">
        <f>D29*F29</f>
        <v>0</v>
      </c>
    </row>
    <row r="30" spans="1:7" ht="23.25" thickBot="1" x14ac:dyDescent="0.3">
      <c r="A30" s="43"/>
      <c r="B30" s="5" t="s">
        <v>26</v>
      </c>
      <c r="C30" s="11" t="s">
        <v>5</v>
      </c>
      <c r="D30" s="45"/>
      <c r="E30" s="47"/>
      <c r="F30" s="59"/>
      <c r="G30" s="59"/>
    </row>
    <row r="31" spans="1:7" ht="45" x14ac:dyDescent="0.25">
      <c r="A31" s="42">
        <v>11</v>
      </c>
      <c r="B31" s="12" t="s">
        <v>7</v>
      </c>
      <c r="C31" s="12" t="s">
        <v>180</v>
      </c>
      <c r="D31" s="44">
        <v>200</v>
      </c>
      <c r="E31" s="46" t="s">
        <v>10</v>
      </c>
      <c r="F31" s="58">
        <v>0</v>
      </c>
      <c r="G31" s="58">
        <f t="shared" ref="G31" si="8">D31*F31</f>
        <v>0</v>
      </c>
    </row>
    <row r="32" spans="1:7" ht="23.25" thickBot="1" x14ac:dyDescent="0.3">
      <c r="A32" s="43"/>
      <c r="B32" s="5" t="s">
        <v>27</v>
      </c>
      <c r="C32" s="11" t="s">
        <v>5</v>
      </c>
      <c r="D32" s="45"/>
      <c r="E32" s="47"/>
      <c r="F32" s="59"/>
      <c r="G32" s="59"/>
    </row>
    <row r="33" spans="1:7" ht="33.75" x14ac:dyDescent="0.25">
      <c r="A33" s="54">
        <v>12</v>
      </c>
      <c r="B33" s="4" t="s">
        <v>7</v>
      </c>
      <c r="C33" s="4" t="s">
        <v>29</v>
      </c>
      <c r="D33" s="55">
        <v>50</v>
      </c>
      <c r="E33" s="56" t="s">
        <v>10</v>
      </c>
      <c r="F33" s="69">
        <v>0</v>
      </c>
      <c r="G33" s="58">
        <f t="shared" ref="G33" si="9">D33*F33</f>
        <v>0</v>
      </c>
    </row>
    <row r="34" spans="1:7" ht="23.25" thickBot="1" x14ac:dyDescent="0.3">
      <c r="A34" s="54"/>
      <c r="B34" s="4" t="s">
        <v>28</v>
      </c>
      <c r="C34" s="3" t="s">
        <v>5</v>
      </c>
      <c r="D34" s="55"/>
      <c r="E34" s="56"/>
      <c r="F34" s="69"/>
      <c r="G34" s="59"/>
    </row>
    <row r="35" spans="1:7" x14ac:dyDescent="0.25">
      <c r="A35" s="60">
        <v>3</v>
      </c>
      <c r="B35" s="62"/>
      <c r="C35" s="20" t="s">
        <v>30</v>
      </c>
      <c r="D35" s="64"/>
      <c r="E35" s="66"/>
      <c r="F35" s="52"/>
      <c r="G35" s="52"/>
    </row>
    <row r="36" spans="1:7" ht="15.75" thickBot="1" x14ac:dyDescent="0.3">
      <c r="A36" s="61"/>
      <c r="B36" s="63"/>
      <c r="C36" s="23" t="s">
        <v>1</v>
      </c>
      <c r="D36" s="65"/>
      <c r="E36" s="67"/>
      <c r="F36" s="68"/>
      <c r="G36" s="68"/>
    </row>
    <row r="37" spans="1:7" ht="45" x14ac:dyDescent="0.25">
      <c r="A37" s="42">
        <v>13</v>
      </c>
      <c r="B37" s="12" t="s">
        <v>7</v>
      </c>
      <c r="C37" s="12" t="s">
        <v>185</v>
      </c>
      <c r="D37" s="44">
        <v>1000</v>
      </c>
      <c r="E37" s="46" t="s">
        <v>10</v>
      </c>
      <c r="F37" s="58">
        <v>0</v>
      </c>
      <c r="G37" s="58">
        <f>D37*F37</f>
        <v>0</v>
      </c>
    </row>
    <row r="38" spans="1:7" ht="23.25" thickBot="1" x14ac:dyDescent="0.3">
      <c r="A38" s="43"/>
      <c r="B38" s="5" t="s">
        <v>31</v>
      </c>
      <c r="C38" s="11" t="s">
        <v>5</v>
      </c>
      <c r="D38" s="45"/>
      <c r="E38" s="47"/>
      <c r="F38" s="59"/>
      <c r="G38" s="59"/>
    </row>
    <row r="39" spans="1:7" ht="45" x14ac:dyDescent="0.25">
      <c r="A39" s="42">
        <v>14</v>
      </c>
      <c r="B39" s="12" t="s">
        <v>7</v>
      </c>
      <c r="C39" s="12" t="s">
        <v>184</v>
      </c>
      <c r="D39" s="44">
        <v>100</v>
      </c>
      <c r="E39" s="46" t="s">
        <v>10</v>
      </c>
      <c r="F39" s="58">
        <v>0</v>
      </c>
      <c r="G39" s="58">
        <f t="shared" ref="G39" si="10">D39*F39</f>
        <v>0</v>
      </c>
    </row>
    <row r="40" spans="1:7" ht="23.25" thickBot="1" x14ac:dyDescent="0.3">
      <c r="A40" s="43"/>
      <c r="B40" s="5" t="s">
        <v>32</v>
      </c>
      <c r="C40" s="11" t="s">
        <v>5</v>
      </c>
      <c r="D40" s="45"/>
      <c r="E40" s="47"/>
      <c r="F40" s="59"/>
      <c r="G40" s="59"/>
    </row>
    <row r="41" spans="1:7" ht="45" customHeight="1" x14ac:dyDescent="0.25">
      <c r="A41" s="42">
        <v>15</v>
      </c>
      <c r="B41" s="12" t="s">
        <v>7</v>
      </c>
      <c r="C41" s="39" t="s">
        <v>178</v>
      </c>
      <c r="D41" s="44">
        <v>100</v>
      </c>
      <c r="E41" s="46" t="s">
        <v>10</v>
      </c>
      <c r="F41" s="58">
        <v>0</v>
      </c>
      <c r="G41" s="58">
        <f t="shared" ref="G41" si="11">D41*F41</f>
        <v>0</v>
      </c>
    </row>
    <row r="42" spans="1:7" ht="23.25" thickBot="1" x14ac:dyDescent="0.3">
      <c r="A42" s="43"/>
      <c r="B42" s="5" t="s">
        <v>33</v>
      </c>
      <c r="C42" s="40"/>
      <c r="D42" s="45"/>
      <c r="E42" s="47"/>
      <c r="F42" s="59"/>
      <c r="G42" s="59"/>
    </row>
    <row r="43" spans="1:7" ht="33.75" x14ac:dyDescent="0.25">
      <c r="A43" s="42">
        <v>16</v>
      </c>
      <c r="B43" s="12" t="s">
        <v>7</v>
      </c>
      <c r="C43" s="12" t="s">
        <v>182</v>
      </c>
      <c r="D43" s="44">
        <v>1000</v>
      </c>
      <c r="E43" s="46" t="s">
        <v>10</v>
      </c>
      <c r="F43" s="58">
        <v>0</v>
      </c>
      <c r="G43" s="58">
        <f t="shared" ref="G43" si="12">D43*F43</f>
        <v>0</v>
      </c>
    </row>
    <row r="44" spans="1:7" ht="23.25" thickBot="1" x14ac:dyDescent="0.3">
      <c r="A44" s="43"/>
      <c r="B44" s="5" t="s">
        <v>34</v>
      </c>
      <c r="C44" s="11" t="s">
        <v>5</v>
      </c>
      <c r="D44" s="45"/>
      <c r="E44" s="47"/>
      <c r="F44" s="59"/>
      <c r="G44" s="59"/>
    </row>
    <row r="45" spans="1:7" ht="33.75" x14ac:dyDescent="0.25">
      <c r="A45" s="42">
        <v>17</v>
      </c>
      <c r="B45" s="12" t="s">
        <v>7</v>
      </c>
      <c r="C45" s="12" t="s">
        <v>36</v>
      </c>
      <c r="D45" s="44">
        <v>50</v>
      </c>
      <c r="E45" s="46" t="s">
        <v>10</v>
      </c>
      <c r="F45" s="58">
        <v>0</v>
      </c>
      <c r="G45" s="58">
        <f t="shared" ref="G45" si="13">D45*F45</f>
        <v>0</v>
      </c>
    </row>
    <row r="46" spans="1:7" ht="23.25" thickBot="1" x14ac:dyDescent="0.3">
      <c r="A46" s="43"/>
      <c r="B46" s="5" t="s">
        <v>35</v>
      </c>
      <c r="C46" s="11" t="s">
        <v>5</v>
      </c>
      <c r="D46" s="45"/>
      <c r="E46" s="47"/>
      <c r="F46" s="59"/>
      <c r="G46" s="59"/>
    </row>
    <row r="47" spans="1:7" ht="33.75" x14ac:dyDescent="0.25">
      <c r="A47" s="42">
        <v>18</v>
      </c>
      <c r="B47" s="12" t="s">
        <v>207</v>
      </c>
      <c r="C47" s="12" t="s">
        <v>206</v>
      </c>
      <c r="D47" s="44">
        <v>50</v>
      </c>
      <c r="E47" s="46" t="s">
        <v>10</v>
      </c>
      <c r="F47" s="58">
        <v>0</v>
      </c>
      <c r="G47" s="58">
        <f t="shared" ref="G47" si="14">D47*F47</f>
        <v>0</v>
      </c>
    </row>
    <row r="48" spans="1:7" ht="15.75" thickBot="1" x14ac:dyDescent="0.3">
      <c r="A48" s="43"/>
      <c r="B48" s="5"/>
      <c r="C48" s="11" t="s">
        <v>5</v>
      </c>
      <c r="D48" s="45"/>
      <c r="E48" s="47"/>
      <c r="F48" s="59"/>
      <c r="G48" s="59"/>
    </row>
    <row r="49" spans="1:7" ht="33.75" x14ac:dyDescent="0.25">
      <c r="A49" s="42">
        <v>19</v>
      </c>
      <c r="B49" s="12" t="s">
        <v>177</v>
      </c>
      <c r="C49" s="12" t="s">
        <v>181</v>
      </c>
      <c r="D49" s="44">
        <v>50</v>
      </c>
      <c r="E49" s="46" t="s">
        <v>10</v>
      </c>
      <c r="F49" s="81">
        <v>0</v>
      </c>
      <c r="G49" s="58">
        <f t="shared" ref="G49" si="15">D49*F49</f>
        <v>0</v>
      </c>
    </row>
    <row r="50" spans="1:7" ht="16.5" customHeight="1" thickBot="1" x14ac:dyDescent="0.3">
      <c r="A50" s="43"/>
      <c r="B50" s="4"/>
      <c r="C50" s="11" t="s">
        <v>5</v>
      </c>
      <c r="D50" s="45"/>
      <c r="E50" s="47"/>
      <c r="F50" s="82"/>
      <c r="G50" s="59"/>
    </row>
    <row r="51" spans="1:7" ht="33.75" x14ac:dyDescent="0.25">
      <c r="A51" s="42">
        <v>20</v>
      </c>
      <c r="B51" s="12" t="s">
        <v>177</v>
      </c>
      <c r="C51" s="12" t="s">
        <v>183</v>
      </c>
      <c r="D51" s="44">
        <v>50</v>
      </c>
      <c r="E51" s="46" t="s">
        <v>10</v>
      </c>
      <c r="F51" s="58">
        <v>0</v>
      </c>
      <c r="G51" s="58">
        <f t="shared" ref="G51" si="16">D51*F51</f>
        <v>0</v>
      </c>
    </row>
    <row r="52" spans="1:7" ht="15.75" customHeight="1" thickBot="1" x14ac:dyDescent="0.3">
      <c r="A52" s="43"/>
      <c r="B52" s="5"/>
      <c r="C52" s="11" t="s">
        <v>5</v>
      </c>
      <c r="D52" s="45"/>
      <c r="E52" s="47"/>
      <c r="F52" s="59"/>
      <c r="G52" s="59"/>
    </row>
    <row r="53" spans="1:7" ht="45" x14ac:dyDescent="0.25">
      <c r="A53" s="42">
        <v>21</v>
      </c>
      <c r="B53" s="12" t="s">
        <v>7</v>
      </c>
      <c r="C53" s="12" t="s">
        <v>208</v>
      </c>
      <c r="D53" s="44">
        <v>20</v>
      </c>
      <c r="E53" s="46" t="s">
        <v>15</v>
      </c>
      <c r="F53" s="58">
        <v>0</v>
      </c>
      <c r="G53" s="58">
        <f t="shared" ref="G53" si="17">D53*F53</f>
        <v>0</v>
      </c>
    </row>
    <row r="54" spans="1:7" ht="23.25" thickBot="1" x14ac:dyDescent="0.3">
      <c r="A54" s="43"/>
      <c r="B54" s="5" t="s">
        <v>37</v>
      </c>
      <c r="C54" s="11" t="s">
        <v>5</v>
      </c>
      <c r="D54" s="45"/>
      <c r="E54" s="47"/>
      <c r="F54" s="59"/>
      <c r="G54" s="59"/>
    </row>
    <row r="55" spans="1:7" ht="56.25" x14ac:dyDescent="0.25">
      <c r="A55" s="42">
        <v>22</v>
      </c>
      <c r="B55" s="12" t="s">
        <v>7</v>
      </c>
      <c r="C55" s="12" t="s">
        <v>39</v>
      </c>
      <c r="D55" s="44">
        <v>5</v>
      </c>
      <c r="E55" s="46" t="s">
        <v>40</v>
      </c>
      <c r="F55" s="58">
        <v>0</v>
      </c>
      <c r="G55" s="58">
        <f t="shared" ref="G55" si="18">D55*F55</f>
        <v>0</v>
      </c>
    </row>
    <row r="56" spans="1:7" ht="23.25" thickBot="1" x14ac:dyDescent="0.3">
      <c r="A56" s="43"/>
      <c r="B56" s="5" t="s">
        <v>38</v>
      </c>
      <c r="C56" s="11" t="s">
        <v>5</v>
      </c>
      <c r="D56" s="45"/>
      <c r="E56" s="47"/>
      <c r="F56" s="59"/>
      <c r="G56" s="59"/>
    </row>
    <row r="57" spans="1:7" ht="56.25" x14ac:dyDescent="0.25">
      <c r="A57" s="42">
        <v>23</v>
      </c>
      <c r="B57" s="4" t="s">
        <v>7</v>
      </c>
      <c r="C57" s="4" t="s">
        <v>42</v>
      </c>
      <c r="D57" s="55">
        <v>5</v>
      </c>
      <c r="E57" s="56" t="s">
        <v>40</v>
      </c>
      <c r="F57" s="69">
        <v>0</v>
      </c>
      <c r="G57" s="58">
        <f t="shared" ref="G57" si="19">D57*F57</f>
        <v>0</v>
      </c>
    </row>
    <row r="58" spans="1:7" ht="23.25" thickBot="1" x14ac:dyDescent="0.3">
      <c r="A58" s="43"/>
      <c r="B58" s="4" t="s">
        <v>41</v>
      </c>
      <c r="C58" s="3" t="s">
        <v>5</v>
      </c>
      <c r="D58" s="55"/>
      <c r="E58" s="56"/>
      <c r="F58" s="69"/>
      <c r="G58" s="59"/>
    </row>
    <row r="59" spans="1:7" x14ac:dyDescent="0.25">
      <c r="A59" s="60">
        <v>4</v>
      </c>
      <c r="B59" s="62"/>
      <c r="C59" s="20" t="s">
        <v>43</v>
      </c>
      <c r="D59" s="64"/>
      <c r="E59" s="66"/>
      <c r="F59" s="52"/>
      <c r="G59" s="52"/>
    </row>
    <row r="60" spans="1:7" ht="15.75" thickBot="1" x14ac:dyDescent="0.3">
      <c r="A60" s="61"/>
      <c r="B60" s="63"/>
      <c r="C60" s="23" t="s">
        <v>1</v>
      </c>
      <c r="D60" s="65"/>
      <c r="E60" s="67"/>
      <c r="F60" s="68"/>
      <c r="G60" s="68"/>
    </row>
    <row r="61" spans="1:7" ht="56.25" x14ac:dyDescent="0.25">
      <c r="A61" s="42">
        <v>24</v>
      </c>
      <c r="B61" s="12" t="s">
        <v>7</v>
      </c>
      <c r="C61" s="12" t="s">
        <v>45</v>
      </c>
      <c r="D61" s="44">
        <v>100</v>
      </c>
      <c r="E61" s="46" t="s">
        <v>10</v>
      </c>
      <c r="F61" s="58">
        <v>0</v>
      </c>
      <c r="G61" s="58">
        <f>D61*F61</f>
        <v>0</v>
      </c>
    </row>
    <row r="62" spans="1:7" ht="23.25" thickBot="1" x14ac:dyDescent="0.3">
      <c r="A62" s="43"/>
      <c r="B62" s="5" t="s">
        <v>44</v>
      </c>
      <c r="C62" s="11" t="s">
        <v>5</v>
      </c>
      <c r="D62" s="45"/>
      <c r="E62" s="47"/>
      <c r="F62" s="59"/>
      <c r="G62" s="59"/>
    </row>
    <row r="63" spans="1:7" ht="56.25" x14ac:dyDescent="0.25">
      <c r="A63" s="42">
        <v>25</v>
      </c>
      <c r="B63" s="12" t="s">
        <v>7</v>
      </c>
      <c r="C63" s="12" t="s">
        <v>47</v>
      </c>
      <c r="D63" s="44">
        <v>100</v>
      </c>
      <c r="E63" s="46" t="s">
        <v>10</v>
      </c>
      <c r="F63" s="58">
        <v>0</v>
      </c>
      <c r="G63" s="58">
        <f t="shared" ref="G63" si="20">D63*F63</f>
        <v>0</v>
      </c>
    </row>
    <row r="64" spans="1:7" ht="23.25" thickBot="1" x14ac:dyDescent="0.3">
      <c r="A64" s="43"/>
      <c r="B64" s="5" t="s">
        <v>46</v>
      </c>
      <c r="C64" s="11" t="s">
        <v>5</v>
      </c>
      <c r="D64" s="45"/>
      <c r="E64" s="47"/>
      <c r="F64" s="59"/>
      <c r="G64" s="59"/>
    </row>
    <row r="65" spans="1:7" ht="56.25" x14ac:dyDescent="0.25">
      <c r="A65" s="42">
        <v>26</v>
      </c>
      <c r="B65" s="12" t="s">
        <v>7</v>
      </c>
      <c r="C65" s="12" t="s">
        <v>49</v>
      </c>
      <c r="D65" s="44">
        <v>200</v>
      </c>
      <c r="E65" s="46" t="s">
        <v>10</v>
      </c>
      <c r="F65" s="58">
        <v>0</v>
      </c>
      <c r="G65" s="58">
        <f t="shared" ref="G65" si="21">D65*F65</f>
        <v>0</v>
      </c>
    </row>
    <row r="66" spans="1:7" ht="23.25" thickBot="1" x14ac:dyDescent="0.3">
      <c r="A66" s="43"/>
      <c r="B66" s="5" t="s">
        <v>48</v>
      </c>
      <c r="C66" s="11" t="s">
        <v>5</v>
      </c>
      <c r="D66" s="45"/>
      <c r="E66" s="47"/>
      <c r="F66" s="59"/>
      <c r="G66" s="59"/>
    </row>
    <row r="67" spans="1:7" ht="33.75" x14ac:dyDescent="0.25">
      <c r="A67" s="42">
        <v>27</v>
      </c>
      <c r="B67" s="12" t="s">
        <v>7</v>
      </c>
      <c r="C67" s="12" t="s">
        <v>51</v>
      </c>
      <c r="D67" s="44">
        <v>300</v>
      </c>
      <c r="E67" s="46" t="s">
        <v>10</v>
      </c>
      <c r="F67" s="58">
        <v>0</v>
      </c>
      <c r="G67" s="58">
        <f t="shared" ref="G67" si="22">D67*F67</f>
        <v>0</v>
      </c>
    </row>
    <row r="68" spans="1:7" ht="23.25" thickBot="1" x14ac:dyDescent="0.3">
      <c r="A68" s="43"/>
      <c r="B68" s="5" t="s">
        <v>50</v>
      </c>
      <c r="C68" s="11" t="s">
        <v>5</v>
      </c>
      <c r="D68" s="45"/>
      <c r="E68" s="47"/>
      <c r="F68" s="59"/>
      <c r="G68" s="59"/>
    </row>
    <row r="69" spans="1:7" ht="33.75" x14ac:dyDescent="0.25">
      <c r="A69" s="42">
        <v>28</v>
      </c>
      <c r="B69" s="12" t="s">
        <v>7</v>
      </c>
      <c r="C69" s="12" t="s">
        <v>53</v>
      </c>
      <c r="D69" s="44">
        <v>300</v>
      </c>
      <c r="E69" s="46" t="s">
        <v>10</v>
      </c>
      <c r="F69" s="58">
        <v>0</v>
      </c>
      <c r="G69" s="58">
        <f t="shared" ref="G69" si="23">D69*F69</f>
        <v>0</v>
      </c>
    </row>
    <row r="70" spans="1:7" ht="23.25" thickBot="1" x14ac:dyDescent="0.3">
      <c r="A70" s="43"/>
      <c r="B70" s="5" t="s">
        <v>52</v>
      </c>
      <c r="C70" s="11" t="s">
        <v>5</v>
      </c>
      <c r="D70" s="45"/>
      <c r="E70" s="47"/>
      <c r="F70" s="59"/>
      <c r="G70" s="59"/>
    </row>
    <row r="71" spans="1:7" ht="22.5" x14ac:dyDescent="0.25">
      <c r="A71" s="42">
        <v>29</v>
      </c>
      <c r="B71" s="12" t="s">
        <v>7</v>
      </c>
      <c r="C71" s="12" t="s">
        <v>55</v>
      </c>
      <c r="D71" s="44">
        <v>300</v>
      </c>
      <c r="E71" s="46" t="s">
        <v>10</v>
      </c>
      <c r="F71" s="58">
        <v>0</v>
      </c>
      <c r="G71" s="58">
        <f t="shared" ref="G71" si="24">D71*F71</f>
        <v>0</v>
      </c>
    </row>
    <row r="72" spans="1:7" ht="15" customHeight="1" thickBot="1" x14ac:dyDescent="0.3">
      <c r="A72" s="43"/>
      <c r="B72" s="5" t="s">
        <v>54</v>
      </c>
      <c r="C72" s="11" t="s">
        <v>5</v>
      </c>
      <c r="D72" s="45"/>
      <c r="E72" s="47"/>
      <c r="F72" s="59"/>
      <c r="G72" s="59"/>
    </row>
    <row r="73" spans="1:7" ht="67.5" x14ac:dyDescent="0.25">
      <c r="A73" s="42">
        <v>30</v>
      </c>
      <c r="B73" s="4" t="s">
        <v>56</v>
      </c>
      <c r="C73" s="4" t="s">
        <v>58</v>
      </c>
      <c r="D73" s="55">
        <v>150</v>
      </c>
      <c r="E73" s="56" t="s">
        <v>10</v>
      </c>
      <c r="F73" s="69">
        <v>0</v>
      </c>
      <c r="G73" s="58">
        <f t="shared" ref="G73" si="25">D73*F73</f>
        <v>0</v>
      </c>
    </row>
    <row r="74" spans="1:7" ht="23.25" thickBot="1" x14ac:dyDescent="0.3">
      <c r="A74" s="43"/>
      <c r="B74" s="4" t="s">
        <v>57</v>
      </c>
      <c r="C74" s="3" t="s">
        <v>5</v>
      </c>
      <c r="D74" s="55"/>
      <c r="E74" s="56"/>
      <c r="F74" s="69"/>
      <c r="G74" s="59"/>
    </row>
    <row r="75" spans="1:7" ht="31.5" x14ac:dyDescent="0.25">
      <c r="A75" s="60">
        <v>5</v>
      </c>
      <c r="B75" s="62"/>
      <c r="C75" s="20" t="s">
        <v>59</v>
      </c>
      <c r="D75" s="64"/>
      <c r="E75" s="66"/>
      <c r="F75" s="52"/>
      <c r="G75" s="52"/>
    </row>
    <row r="76" spans="1:7" ht="15.75" thickBot="1" x14ac:dyDescent="0.3">
      <c r="A76" s="61"/>
      <c r="B76" s="63"/>
      <c r="C76" s="23" t="s">
        <v>1</v>
      </c>
      <c r="D76" s="65"/>
      <c r="E76" s="67"/>
      <c r="F76" s="68"/>
      <c r="G76" s="68"/>
    </row>
    <row r="77" spans="1:7" ht="56.25" x14ac:dyDescent="0.25">
      <c r="A77" s="42">
        <v>31</v>
      </c>
      <c r="B77" s="12" t="s">
        <v>7</v>
      </c>
      <c r="C77" s="12" t="s">
        <v>60</v>
      </c>
      <c r="D77" s="44">
        <v>50</v>
      </c>
      <c r="E77" s="46" t="s">
        <v>10</v>
      </c>
      <c r="F77" s="58">
        <v>0</v>
      </c>
      <c r="G77" s="58">
        <f>D77*F77</f>
        <v>0</v>
      </c>
    </row>
    <row r="78" spans="1:7" ht="23.25" thickBot="1" x14ac:dyDescent="0.3">
      <c r="A78" s="43"/>
      <c r="B78" s="5" t="s">
        <v>21</v>
      </c>
      <c r="C78" s="11" t="s">
        <v>5</v>
      </c>
      <c r="D78" s="45"/>
      <c r="E78" s="47"/>
      <c r="F78" s="59"/>
      <c r="G78" s="59"/>
    </row>
    <row r="79" spans="1:7" ht="56.25" x14ac:dyDescent="0.25">
      <c r="A79" s="42">
        <v>32</v>
      </c>
      <c r="B79" s="12" t="s">
        <v>7</v>
      </c>
      <c r="C79" s="12" t="s">
        <v>62</v>
      </c>
      <c r="D79" s="44">
        <v>50</v>
      </c>
      <c r="E79" s="46" t="s">
        <v>10</v>
      </c>
      <c r="F79" s="58">
        <v>0</v>
      </c>
      <c r="G79" s="58">
        <f t="shared" ref="G79" si="26">D79*F79</f>
        <v>0</v>
      </c>
    </row>
    <row r="80" spans="1:7" ht="23.25" thickBot="1" x14ac:dyDescent="0.3">
      <c r="A80" s="43"/>
      <c r="B80" s="5" t="s">
        <v>61</v>
      </c>
      <c r="C80" s="11" t="s">
        <v>5</v>
      </c>
      <c r="D80" s="45"/>
      <c r="E80" s="47"/>
      <c r="F80" s="59"/>
      <c r="G80" s="59"/>
    </row>
    <row r="81" spans="1:7" ht="56.25" x14ac:dyDescent="0.25">
      <c r="A81" s="42">
        <v>33</v>
      </c>
      <c r="B81" s="12" t="s">
        <v>7</v>
      </c>
      <c r="C81" s="12" t="s">
        <v>64</v>
      </c>
      <c r="D81" s="44">
        <v>50</v>
      </c>
      <c r="E81" s="46" t="s">
        <v>10</v>
      </c>
      <c r="F81" s="58">
        <v>0</v>
      </c>
      <c r="G81" s="58">
        <f t="shared" ref="G81" si="27">D81*F81</f>
        <v>0</v>
      </c>
    </row>
    <row r="82" spans="1:7" ht="23.25" thickBot="1" x14ac:dyDescent="0.3">
      <c r="A82" s="43"/>
      <c r="B82" s="5" t="s">
        <v>63</v>
      </c>
      <c r="C82" s="11" t="s">
        <v>5</v>
      </c>
      <c r="D82" s="45"/>
      <c r="E82" s="47"/>
      <c r="F82" s="59"/>
      <c r="G82" s="59"/>
    </row>
    <row r="83" spans="1:7" ht="56.25" x14ac:dyDescent="0.25">
      <c r="A83" s="42">
        <v>34</v>
      </c>
      <c r="B83" s="12" t="s">
        <v>7</v>
      </c>
      <c r="C83" s="12" t="s">
        <v>66</v>
      </c>
      <c r="D83" s="44">
        <v>50</v>
      </c>
      <c r="E83" s="46" t="s">
        <v>10</v>
      </c>
      <c r="F83" s="58">
        <v>0</v>
      </c>
      <c r="G83" s="58">
        <f t="shared" ref="G83" si="28">D83*F83</f>
        <v>0</v>
      </c>
    </row>
    <row r="84" spans="1:7" ht="23.25" thickBot="1" x14ac:dyDescent="0.3">
      <c r="A84" s="43"/>
      <c r="B84" s="5" t="s">
        <v>65</v>
      </c>
      <c r="C84" s="11" t="s">
        <v>5</v>
      </c>
      <c r="D84" s="45"/>
      <c r="E84" s="47"/>
      <c r="F84" s="59"/>
      <c r="G84" s="59"/>
    </row>
    <row r="85" spans="1:7" ht="33.75" x14ac:dyDescent="0.25">
      <c r="A85" s="42">
        <v>35</v>
      </c>
      <c r="B85" s="4" t="s">
        <v>7</v>
      </c>
      <c r="C85" s="4" t="s">
        <v>68</v>
      </c>
      <c r="D85" s="55">
        <v>20</v>
      </c>
      <c r="E85" s="56" t="s">
        <v>10</v>
      </c>
      <c r="F85" s="69">
        <v>0</v>
      </c>
      <c r="G85" s="58">
        <f t="shared" ref="G85" si="29">D85*F85</f>
        <v>0</v>
      </c>
    </row>
    <row r="86" spans="1:7" ht="23.25" thickBot="1" x14ac:dyDescent="0.3">
      <c r="A86" s="43"/>
      <c r="B86" s="4" t="s">
        <v>67</v>
      </c>
      <c r="C86" s="3" t="s">
        <v>5</v>
      </c>
      <c r="D86" s="55"/>
      <c r="E86" s="56"/>
      <c r="F86" s="69"/>
      <c r="G86" s="59"/>
    </row>
    <row r="87" spans="1:7" ht="45" x14ac:dyDescent="0.25">
      <c r="A87" s="42">
        <v>36</v>
      </c>
      <c r="B87" s="12" t="s">
        <v>7</v>
      </c>
      <c r="C87" s="12" t="s">
        <v>69</v>
      </c>
      <c r="D87" s="44">
        <v>50</v>
      </c>
      <c r="E87" s="46" t="s">
        <v>10</v>
      </c>
      <c r="F87" s="58">
        <v>0</v>
      </c>
      <c r="G87" s="58">
        <f t="shared" ref="G87" si="30">D87*F87</f>
        <v>0</v>
      </c>
    </row>
    <row r="88" spans="1:7" ht="23.25" thickBot="1" x14ac:dyDescent="0.3">
      <c r="A88" s="43"/>
      <c r="B88" s="5" t="s">
        <v>67</v>
      </c>
      <c r="C88" s="11" t="s">
        <v>5</v>
      </c>
      <c r="D88" s="45"/>
      <c r="E88" s="47"/>
      <c r="F88" s="59"/>
      <c r="G88" s="59"/>
    </row>
    <row r="89" spans="1:7" ht="33.75" x14ac:dyDescent="0.25">
      <c r="A89" s="42">
        <v>37</v>
      </c>
      <c r="B89" s="12" t="s">
        <v>7</v>
      </c>
      <c r="C89" s="12" t="s">
        <v>71</v>
      </c>
      <c r="D89" s="44">
        <v>20</v>
      </c>
      <c r="E89" s="46" t="s">
        <v>10</v>
      </c>
      <c r="F89" s="58">
        <v>0</v>
      </c>
      <c r="G89" s="58">
        <f t="shared" ref="G89" si="31">D89*F89</f>
        <v>0</v>
      </c>
    </row>
    <row r="90" spans="1:7" ht="23.25" thickBot="1" x14ac:dyDescent="0.3">
      <c r="A90" s="43"/>
      <c r="B90" s="5" t="s">
        <v>70</v>
      </c>
      <c r="C90" s="11" t="s">
        <v>5</v>
      </c>
      <c r="D90" s="45"/>
      <c r="E90" s="47"/>
      <c r="F90" s="59"/>
      <c r="G90" s="59"/>
    </row>
    <row r="91" spans="1:7" ht="33.75" x14ac:dyDescent="0.25">
      <c r="A91" s="42">
        <v>38</v>
      </c>
      <c r="B91" s="12" t="s">
        <v>7</v>
      </c>
      <c r="C91" s="12" t="s">
        <v>194</v>
      </c>
      <c r="D91" s="44">
        <v>50</v>
      </c>
      <c r="E91" s="46" t="s">
        <v>10</v>
      </c>
      <c r="F91" s="58">
        <v>0</v>
      </c>
      <c r="G91" s="58">
        <f t="shared" ref="G91" si="32">D91*F91</f>
        <v>0</v>
      </c>
    </row>
    <row r="92" spans="1:7" ht="23.25" thickBot="1" x14ac:dyDescent="0.3">
      <c r="A92" s="43"/>
      <c r="B92" s="5" t="s">
        <v>70</v>
      </c>
      <c r="C92" s="11" t="s">
        <v>5</v>
      </c>
      <c r="D92" s="45"/>
      <c r="E92" s="47"/>
      <c r="F92" s="59"/>
      <c r="G92" s="59"/>
    </row>
    <row r="93" spans="1:7" ht="21" x14ac:dyDescent="0.25">
      <c r="A93" s="60">
        <v>6</v>
      </c>
      <c r="B93" s="62"/>
      <c r="C93" s="20" t="s">
        <v>72</v>
      </c>
      <c r="D93" s="64"/>
      <c r="E93" s="66"/>
      <c r="F93" s="52"/>
      <c r="G93" s="52"/>
    </row>
    <row r="94" spans="1:7" ht="15.75" thickBot="1" x14ac:dyDescent="0.3">
      <c r="A94" s="61"/>
      <c r="B94" s="63"/>
      <c r="C94" s="23" t="s">
        <v>1</v>
      </c>
      <c r="D94" s="65"/>
      <c r="E94" s="67"/>
      <c r="F94" s="68"/>
      <c r="G94" s="68"/>
    </row>
    <row r="95" spans="1:7" ht="33.75" x14ac:dyDescent="0.25">
      <c r="A95" s="42">
        <v>39</v>
      </c>
      <c r="B95" s="12" t="s">
        <v>73</v>
      </c>
      <c r="C95" s="12" t="s">
        <v>75</v>
      </c>
      <c r="D95" s="44">
        <v>150</v>
      </c>
      <c r="E95" s="46" t="s">
        <v>76</v>
      </c>
      <c r="F95" s="58">
        <v>0</v>
      </c>
      <c r="G95" s="58">
        <f>D95*F95</f>
        <v>0</v>
      </c>
    </row>
    <row r="96" spans="1:7" ht="23.25" thickBot="1" x14ac:dyDescent="0.3">
      <c r="A96" s="43"/>
      <c r="B96" s="5" t="s">
        <v>74</v>
      </c>
      <c r="C96" s="11" t="s">
        <v>5</v>
      </c>
      <c r="D96" s="45"/>
      <c r="E96" s="47"/>
      <c r="F96" s="59"/>
      <c r="G96" s="59"/>
    </row>
    <row r="97" spans="1:7" ht="45" x14ac:dyDescent="0.25">
      <c r="A97" s="42">
        <v>40</v>
      </c>
      <c r="B97" s="12" t="s">
        <v>7</v>
      </c>
      <c r="C97" s="12" t="s">
        <v>78</v>
      </c>
      <c r="D97" s="44">
        <v>50</v>
      </c>
      <c r="E97" s="46" t="s">
        <v>76</v>
      </c>
      <c r="F97" s="58">
        <v>0</v>
      </c>
      <c r="G97" s="58">
        <f t="shared" ref="G97" si="33">D97*F97</f>
        <v>0</v>
      </c>
    </row>
    <row r="98" spans="1:7" ht="23.25" thickBot="1" x14ac:dyDescent="0.3">
      <c r="A98" s="43"/>
      <c r="B98" s="5" t="s">
        <v>77</v>
      </c>
      <c r="C98" s="11" t="s">
        <v>5</v>
      </c>
      <c r="D98" s="45"/>
      <c r="E98" s="47"/>
      <c r="F98" s="59"/>
      <c r="G98" s="59"/>
    </row>
    <row r="99" spans="1:7" ht="45" x14ac:dyDescent="0.25">
      <c r="A99" s="42">
        <v>41</v>
      </c>
      <c r="B99" s="12" t="s">
        <v>7</v>
      </c>
      <c r="C99" s="12" t="s">
        <v>186</v>
      </c>
      <c r="D99" s="44">
        <v>20</v>
      </c>
      <c r="E99" s="46" t="s">
        <v>76</v>
      </c>
      <c r="F99" s="58">
        <v>0</v>
      </c>
      <c r="G99" s="58">
        <f t="shared" ref="G99" si="34">D99*F99</f>
        <v>0</v>
      </c>
    </row>
    <row r="100" spans="1:7" ht="23.25" thickBot="1" x14ac:dyDescent="0.3">
      <c r="A100" s="43"/>
      <c r="B100" s="5" t="s">
        <v>79</v>
      </c>
      <c r="C100" s="11" t="s">
        <v>5</v>
      </c>
      <c r="D100" s="45"/>
      <c r="E100" s="47"/>
      <c r="F100" s="59"/>
      <c r="G100" s="59"/>
    </row>
    <row r="101" spans="1:7" ht="45" x14ac:dyDescent="0.25">
      <c r="A101" s="42">
        <v>42</v>
      </c>
      <c r="B101" s="12" t="s">
        <v>7</v>
      </c>
      <c r="C101" s="12" t="s">
        <v>209</v>
      </c>
      <c r="D101" s="44">
        <v>20</v>
      </c>
      <c r="E101" s="46" t="s">
        <v>76</v>
      </c>
      <c r="F101" s="58">
        <v>0</v>
      </c>
      <c r="G101" s="58">
        <f t="shared" ref="G101" si="35">D101*F101</f>
        <v>0</v>
      </c>
    </row>
    <row r="102" spans="1:7" ht="23.25" thickBot="1" x14ac:dyDescent="0.3">
      <c r="A102" s="43"/>
      <c r="B102" s="5" t="s">
        <v>80</v>
      </c>
      <c r="C102" s="11" t="s">
        <v>5</v>
      </c>
      <c r="D102" s="45"/>
      <c r="E102" s="47"/>
      <c r="F102" s="59"/>
      <c r="G102" s="59"/>
    </row>
    <row r="103" spans="1:7" ht="33.75" x14ac:dyDescent="0.25">
      <c r="A103" s="42">
        <v>43</v>
      </c>
      <c r="B103" s="12" t="s">
        <v>7</v>
      </c>
      <c r="C103" s="12" t="s">
        <v>82</v>
      </c>
      <c r="D103" s="44">
        <v>100</v>
      </c>
      <c r="E103" s="46" t="s">
        <v>76</v>
      </c>
      <c r="F103" s="58">
        <v>0</v>
      </c>
      <c r="G103" s="58">
        <f t="shared" ref="G103" si="36">D103*F103</f>
        <v>0</v>
      </c>
    </row>
    <row r="104" spans="1:7" ht="23.25" thickBot="1" x14ac:dyDescent="0.3">
      <c r="A104" s="43"/>
      <c r="B104" s="5" t="s">
        <v>81</v>
      </c>
      <c r="C104" s="11" t="s">
        <v>5</v>
      </c>
      <c r="D104" s="45"/>
      <c r="E104" s="47"/>
      <c r="F104" s="59"/>
      <c r="G104" s="59"/>
    </row>
    <row r="105" spans="1:7" ht="33.75" x14ac:dyDescent="0.25">
      <c r="A105" s="42">
        <v>44</v>
      </c>
      <c r="B105" s="12" t="s">
        <v>7</v>
      </c>
      <c r="C105" s="12" t="s">
        <v>84</v>
      </c>
      <c r="D105" s="44">
        <v>150</v>
      </c>
      <c r="E105" s="46" t="s">
        <v>76</v>
      </c>
      <c r="F105" s="58">
        <v>0</v>
      </c>
      <c r="G105" s="58">
        <f t="shared" ref="G105" si="37">D105*F105</f>
        <v>0</v>
      </c>
    </row>
    <row r="106" spans="1:7" ht="23.25" thickBot="1" x14ac:dyDescent="0.3">
      <c r="A106" s="43"/>
      <c r="B106" s="5" t="s">
        <v>83</v>
      </c>
      <c r="C106" s="11" t="s">
        <v>5</v>
      </c>
      <c r="D106" s="45"/>
      <c r="E106" s="47"/>
      <c r="F106" s="59"/>
      <c r="G106" s="59"/>
    </row>
    <row r="107" spans="1:7" x14ac:dyDescent="0.25">
      <c r="A107" s="60">
        <v>7</v>
      </c>
      <c r="B107" s="62"/>
      <c r="C107" s="20" t="s">
        <v>85</v>
      </c>
      <c r="D107" s="64"/>
      <c r="E107" s="66"/>
      <c r="F107" s="52"/>
      <c r="G107" s="52"/>
    </row>
    <row r="108" spans="1:7" ht="15.75" thickBot="1" x14ac:dyDescent="0.3">
      <c r="A108" s="61"/>
      <c r="B108" s="63"/>
      <c r="C108" s="23" t="s">
        <v>1</v>
      </c>
      <c r="D108" s="65"/>
      <c r="E108" s="67"/>
      <c r="F108" s="68"/>
      <c r="G108" s="53"/>
    </row>
    <row r="109" spans="1:7" ht="45" x14ac:dyDescent="0.25">
      <c r="A109" s="54">
        <v>45</v>
      </c>
      <c r="B109" s="4" t="s">
        <v>195</v>
      </c>
      <c r="C109" s="4" t="s">
        <v>196</v>
      </c>
      <c r="D109" s="55">
        <v>10</v>
      </c>
      <c r="E109" s="56" t="s">
        <v>157</v>
      </c>
      <c r="F109" s="57">
        <v>0</v>
      </c>
      <c r="G109" s="50">
        <f>D109*F109</f>
        <v>0</v>
      </c>
    </row>
    <row r="110" spans="1:7" ht="15.75" thickBot="1" x14ac:dyDescent="0.3">
      <c r="A110" s="54"/>
      <c r="B110" s="4"/>
      <c r="C110" s="3" t="s">
        <v>5</v>
      </c>
      <c r="D110" s="55"/>
      <c r="E110" s="56"/>
      <c r="F110" s="57"/>
      <c r="G110" s="80"/>
    </row>
    <row r="111" spans="1:7" ht="45" x14ac:dyDescent="0.25">
      <c r="A111" s="42">
        <v>46</v>
      </c>
      <c r="B111" s="12" t="s">
        <v>198</v>
      </c>
      <c r="C111" s="12" t="s">
        <v>197</v>
      </c>
      <c r="D111" s="44">
        <v>10</v>
      </c>
      <c r="E111" s="46" t="s">
        <v>157</v>
      </c>
      <c r="F111" s="48">
        <v>0</v>
      </c>
      <c r="G111" s="50">
        <f t="shared" ref="G111" si="38">D111*F111</f>
        <v>0</v>
      </c>
    </row>
    <row r="112" spans="1:7" ht="15.75" customHeight="1" thickBot="1" x14ac:dyDescent="0.3">
      <c r="A112" s="43"/>
      <c r="B112" s="5"/>
      <c r="C112" s="11" t="s">
        <v>5</v>
      </c>
      <c r="D112" s="45"/>
      <c r="E112" s="47"/>
      <c r="F112" s="49"/>
      <c r="G112" s="80"/>
    </row>
    <row r="113" spans="1:7" ht="33.75" x14ac:dyDescent="0.25">
      <c r="A113" s="54">
        <v>47</v>
      </c>
      <c r="B113" s="4" t="s">
        <v>7</v>
      </c>
      <c r="C113" s="4" t="s">
        <v>87</v>
      </c>
      <c r="D113" s="55">
        <v>5</v>
      </c>
      <c r="E113" s="56" t="s">
        <v>15</v>
      </c>
      <c r="F113" s="57">
        <v>0</v>
      </c>
      <c r="G113" s="50">
        <f t="shared" ref="G113" si="39">D113*F113</f>
        <v>0</v>
      </c>
    </row>
    <row r="114" spans="1:7" ht="23.25" thickBot="1" x14ac:dyDescent="0.3">
      <c r="A114" s="54"/>
      <c r="B114" s="4" t="s">
        <v>86</v>
      </c>
      <c r="C114" s="3" t="s">
        <v>5</v>
      </c>
      <c r="D114" s="55"/>
      <c r="E114" s="56"/>
      <c r="F114" s="57"/>
      <c r="G114" s="51"/>
    </row>
    <row r="115" spans="1:7" x14ac:dyDescent="0.25">
      <c r="A115" s="60">
        <v>8</v>
      </c>
      <c r="B115" s="62"/>
      <c r="C115" s="20" t="s">
        <v>88</v>
      </c>
      <c r="D115" s="64"/>
      <c r="E115" s="66"/>
      <c r="F115" s="52"/>
      <c r="G115" s="53"/>
    </row>
    <row r="116" spans="1:7" ht="15.75" thickBot="1" x14ac:dyDescent="0.3">
      <c r="A116" s="61"/>
      <c r="B116" s="63"/>
      <c r="C116" s="23" t="s">
        <v>1</v>
      </c>
      <c r="D116" s="65"/>
      <c r="E116" s="67"/>
      <c r="F116" s="68"/>
      <c r="G116" s="68"/>
    </row>
    <row r="117" spans="1:7" ht="33.75" x14ac:dyDescent="0.25">
      <c r="A117" s="42">
        <v>48</v>
      </c>
      <c r="B117" s="12" t="s">
        <v>7</v>
      </c>
      <c r="C117" s="12" t="s">
        <v>187</v>
      </c>
      <c r="D117" s="44">
        <v>150</v>
      </c>
      <c r="E117" s="46" t="s">
        <v>76</v>
      </c>
      <c r="F117" s="58">
        <v>0</v>
      </c>
      <c r="G117" s="58">
        <f>D117*F117</f>
        <v>0</v>
      </c>
    </row>
    <row r="118" spans="1:7" ht="23.25" thickBot="1" x14ac:dyDescent="0.3">
      <c r="A118" s="43"/>
      <c r="B118" s="5" t="s">
        <v>89</v>
      </c>
      <c r="C118" s="11" t="s">
        <v>5</v>
      </c>
      <c r="D118" s="45"/>
      <c r="E118" s="47"/>
      <c r="F118" s="59"/>
      <c r="G118" s="59"/>
    </row>
    <row r="119" spans="1:7" ht="33.75" x14ac:dyDescent="0.25">
      <c r="A119" s="42">
        <v>49</v>
      </c>
      <c r="B119" s="12" t="s">
        <v>7</v>
      </c>
      <c r="C119" s="12" t="s">
        <v>210</v>
      </c>
      <c r="D119" s="44">
        <v>10</v>
      </c>
      <c r="E119" s="46" t="s">
        <v>76</v>
      </c>
      <c r="F119" s="58">
        <v>0</v>
      </c>
      <c r="G119" s="58">
        <f t="shared" ref="G119" si="40">D119*F119</f>
        <v>0</v>
      </c>
    </row>
    <row r="120" spans="1:7" ht="23.25" thickBot="1" x14ac:dyDescent="0.3">
      <c r="A120" s="43"/>
      <c r="B120" s="5" t="s">
        <v>90</v>
      </c>
      <c r="C120" s="11" t="s">
        <v>5</v>
      </c>
      <c r="D120" s="45"/>
      <c r="E120" s="47"/>
      <c r="F120" s="59"/>
      <c r="G120" s="59"/>
    </row>
    <row r="121" spans="1:7" ht="33.75" x14ac:dyDescent="0.25">
      <c r="A121" s="42">
        <v>50</v>
      </c>
      <c r="B121" s="12" t="s">
        <v>7</v>
      </c>
      <c r="C121" s="12" t="s">
        <v>92</v>
      </c>
      <c r="D121" s="44">
        <v>50</v>
      </c>
      <c r="E121" s="46" t="s">
        <v>76</v>
      </c>
      <c r="F121" s="58">
        <v>0</v>
      </c>
      <c r="G121" s="58">
        <f t="shared" ref="G121" si="41">D121*F121</f>
        <v>0</v>
      </c>
    </row>
    <row r="122" spans="1:7" ht="23.25" thickBot="1" x14ac:dyDescent="0.3">
      <c r="A122" s="43"/>
      <c r="B122" s="5" t="s">
        <v>91</v>
      </c>
      <c r="C122" s="11" t="s">
        <v>5</v>
      </c>
      <c r="D122" s="45"/>
      <c r="E122" s="47"/>
      <c r="F122" s="59"/>
      <c r="G122" s="59"/>
    </row>
    <row r="123" spans="1:7" ht="33.75" x14ac:dyDescent="0.25">
      <c r="A123" s="42">
        <v>51</v>
      </c>
      <c r="B123" s="12" t="s">
        <v>7</v>
      </c>
      <c r="C123" s="12" t="s">
        <v>94</v>
      </c>
      <c r="D123" s="44">
        <v>100</v>
      </c>
      <c r="E123" s="46" t="s">
        <v>76</v>
      </c>
      <c r="F123" s="58">
        <v>0</v>
      </c>
      <c r="G123" s="58">
        <f t="shared" ref="G123" si="42">D123*F123</f>
        <v>0</v>
      </c>
    </row>
    <row r="124" spans="1:7" ht="23.25" thickBot="1" x14ac:dyDescent="0.3">
      <c r="A124" s="43"/>
      <c r="B124" s="5" t="s">
        <v>93</v>
      </c>
      <c r="C124" s="11" t="s">
        <v>5</v>
      </c>
      <c r="D124" s="45"/>
      <c r="E124" s="47"/>
      <c r="F124" s="59"/>
      <c r="G124" s="59"/>
    </row>
    <row r="125" spans="1:7" ht="45" x14ac:dyDescent="0.25">
      <c r="A125" s="42">
        <v>52</v>
      </c>
      <c r="B125" s="12" t="s">
        <v>7</v>
      </c>
      <c r="C125" s="12" t="s">
        <v>188</v>
      </c>
      <c r="D125" s="44">
        <v>30</v>
      </c>
      <c r="E125" s="46" t="s">
        <v>10</v>
      </c>
      <c r="F125" s="58">
        <v>0</v>
      </c>
      <c r="G125" s="58">
        <f t="shared" ref="G125" si="43">D125*F125</f>
        <v>0</v>
      </c>
    </row>
    <row r="126" spans="1:7" ht="23.25" thickBot="1" x14ac:dyDescent="0.3">
      <c r="A126" s="43"/>
      <c r="B126" s="5" t="s">
        <v>95</v>
      </c>
      <c r="C126" s="11" t="s">
        <v>5</v>
      </c>
      <c r="D126" s="45"/>
      <c r="E126" s="47"/>
      <c r="F126" s="59"/>
      <c r="G126" s="59"/>
    </row>
    <row r="127" spans="1:7" ht="45" x14ac:dyDescent="0.25">
      <c r="A127" s="42">
        <v>53</v>
      </c>
      <c r="B127" s="12" t="s">
        <v>7</v>
      </c>
      <c r="C127" s="12" t="s">
        <v>97</v>
      </c>
      <c r="D127" s="44">
        <v>30</v>
      </c>
      <c r="E127" s="46" t="s">
        <v>10</v>
      </c>
      <c r="F127" s="58">
        <v>0</v>
      </c>
      <c r="G127" s="58">
        <f t="shared" ref="G127" si="44">D127*F127</f>
        <v>0</v>
      </c>
    </row>
    <row r="128" spans="1:7" ht="23.25" thickBot="1" x14ac:dyDescent="0.3">
      <c r="A128" s="43"/>
      <c r="B128" s="5" t="s">
        <v>96</v>
      </c>
      <c r="C128" s="11" t="s">
        <v>5</v>
      </c>
      <c r="D128" s="45"/>
      <c r="E128" s="47"/>
      <c r="F128" s="59"/>
      <c r="G128" s="59"/>
    </row>
    <row r="129" spans="1:7" ht="45" x14ac:dyDescent="0.25">
      <c r="A129" s="42">
        <v>54</v>
      </c>
      <c r="B129" s="12" t="s">
        <v>7</v>
      </c>
      <c r="C129" s="12" t="s">
        <v>99</v>
      </c>
      <c r="D129" s="44">
        <v>50</v>
      </c>
      <c r="E129" s="46" t="s">
        <v>10</v>
      </c>
      <c r="F129" s="58">
        <v>0</v>
      </c>
      <c r="G129" s="58">
        <f t="shared" ref="G129" si="45">D129*F129</f>
        <v>0</v>
      </c>
    </row>
    <row r="130" spans="1:7" ht="23.25" thickBot="1" x14ac:dyDescent="0.3">
      <c r="A130" s="43"/>
      <c r="B130" s="5" t="s">
        <v>98</v>
      </c>
      <c r="C130" s="11" t="s">
        <v>5</v>
      </c>
      <c r="D130" s="45"/>
      <c r="E130" s="47"/>
      <c r="F130" s="59"/>
      <c r="G130" s="59"/>
    </row>
    <row r="131" spans="1:7" ht="22.5" x14ac:dyDescent="0.25">
      <c r="A131" s="42">
        <v>55</v>
      </c>
      <c r="B131" s="12" t="s">
        <v>7</v>
      </c>
      <c r="C131" s="12" t="s">
        <v>101</v>
      </c>
      <c r="D131" s="44">
        <v>10</v>
      </c>
      <c r="E131" s="46" t="s">
        <v>10</v>
      </c>
      <c r="F131" s="58">
        <v>0</v>
      </c>
      <c r="G131" s="58">
        <f t="shared" ref="G131" si="46">D131*F131</f>
        <v>0</v>
      </c>
    </row>
    <row r="132" spans="1:7" ht="23.25" thickBot="1" x14ac:dyDescent="0.3">
      <c r="A132" s="43"/>
      <c r="B132" s="5" t="s">
        <v>100</v>
      </c>
      <c r="C132" s="11" t="s">
        <v>5</v>
      </c>
      <c r="D132" s="45"/>
      <c r="E132" s="47"/>
      <c r="F132" s="59"/>
      <c r="G132" s="59"/>
    </row>
    <row r="133" spans="1:7" ht="33.75" x14ac:dyDescent="0.25">
      <c r="A133" s="42">
        <v>56</v>
      </c>
      <c r="B133" s="12" t="s">
        <v>7</v>
      </c>
      <c r="C133" s="12" t="s">
        <v>103</v>
      </c>
      <c r="D133" s="44">
        <v>50</v>
      </c>
      <c r="E133" s="46" t="s">
        <v>10</v>
      </c>
      <c r="F133" s="58">
        <v>0</v>
      </c>
      <c r="G133" s="58">
        <f t="shared" ref="G133" si="47">D133*F133</f>
        <v>0</v>
      </c>
    </row>
    <row r="134" spans="1:7" ht="23.25" thickBot="1" x14ac:dyDescent="0.3">
      <c r="A134" s="43"/>
      <c r="B134" s="5" t="s">
        <v>102</v>
      </c>
      <c r="C134" s="11" t="s">
        <v>5</v>
      </c>
      <c r="D134" s="45"/>
      <c r="E134" s="47"/>
      <c r="F134" s="59"/>
      <c r="G134" s="59"/>
    </row>
    <row r="135" spans="1:7" ht="33.75" x14ac:dyDescent="0.25">
      <c r="A135" s="42">
        <v>57</v>
      </c>
      <c r="B135" s="12" t="s">
        <v>104</v>
      </c>
      <c r="C135" s="12" t="s">
        <v>106</v>
      </c>
      <c r="D135" s="44">
        <v>10</v>
      </c>
      <c r="E135" s="46" t="s">
        <v>15</v>
      </c>
      <c r="F135" s="58">
        <v>0</v>
      </c>
      <c r="G135" s="58">
        <f t="shared" ref="G135" si="48">D135*F135</f>
        <v>0</v>
      </c>
    </row>
    <row r="136" spans="1:7" ht="23.25" thickBot="1" x14ac:dyDescent="0.3">
      <c r="A136" s="43"/>
      <c r="B136" s="5" t="s">
        <v>105</v>
      </c>
      <c r="C136" s="11" t="s">
        <v>5</v>
      </c>
      <c r="D136" s="45"/>
      <c r="E136" s="47"/>
      <c r="F136" s="59"/>
      <c r="G136" s="59"/>
    </row>
    <row r="137" spans="1:7" ht="31.5" x14ac:dyDescent="0.25">
      <c r="A137" s="70">
        <v>9</v>
      </c>
      <c r="B137" s="72"/>
      <c r="C137" s="35" t="s">
        <v>107</v>
      </c>
      <c r="D137" s="74"/>
      <c r="E137" s="76"/>
      <c r="F137" s="78"/>
      <c r="G137" s="78"/>
    </row>
    <row r="138" spans="1:7" ht="15.75" thickBot="1" x14ac:dyDescent="0.3">
      <c r="A138" s="71"/>
      <c r="B138" s="73"/>
      <c r="C138" s="36" t="s">
        <v>1</v>
      </c>
      <c r="D138" s="75"/>
      <c r="E138" s="77"/>
      <c r="F138" s="79"/>
      <c r="G138" s="79"/>
    </row>
    <row r="139" spans="1:7" ht="56.25" x14ac:dyDescent="0.25">
      <c r="A139" s="42">
        <v>58</v>
      </c>
      <c r="B139" s="12" t="s">
        <v>7</v>
      </c>
      <c r="C139" s="12" t="s">
        <v>109</v>
      </c>
      <c r="D139" s="44">
        <v>150</v>
      </c>
      <c r="E139" s="46" t="s">
        <v>40</v>
      </c>
      <c r="F139" s="58">
        <v>0</v>
      </c>
      <c r="G139" s="58">
        <f>D139*F139</f>
        <v>0</v>
      </c>
    </row>
    <row r="140" spans="1:7" ht="23.25" thickBot="1" x14ac:dyDescent="0.3">
      <c r="A140" s="43"/>
      <c r="B140" s="5" t="s">
        <v>108</v>
      </c>
      <c r="C140" s="11" t="s">
        <v>5</v>
      </c>
      <c r="D140" s="45"/>
      <c r="E140" s="47"/>
      <c r="F140" s="59"/>
      <c r="G140" s="59"/>
    </row>
    <row r="141" spans="1:7" ht="70.5" x14ac:dyDescent="0.25">
      <c r="A141" s="42">
        <v>59</v>
      </c>
      <c r="B141" s="12" t="s">
        <v>7</v>
      </c>
      <c r="C141" s="12" t="s">
        <v>199</v>
      </c>
      <c r="D141" s="44">
        <v>5</v>
      </c>
      <c r="E141" s="46" t="s">
        <v>40</v>
      </c>
      <c r="F141" s="58">
        <v>0</v>
      </c>
      <c r="G141" s="58">
        <f t="shared" ref="G141" si="49">D141*F141</f>
        <v>0</v>
      </c>
    </row>
    <row r="142" spans="1:7" ht="23.25" thickBot="1" x14ac:dyDescent="0.3">
      <c r="A142" s="43"/>
      <c r="B142" s="5" t="s">
        <v>108</v>
      </c>
      <c r="C142" s="11" t="s">
        <v>5</v>
      </c>
      <c r="D142" s="45"/>
      <c r="E142" s="47"/>
      <c r="F142" s="59"/>
      <c r="G142" s="59"/>
    </row>
    <row r="143" spans="1:7" ht="48.75" customHeight="1" x14ac:dyDescent="0.25">
      <c r="A143" s="42">
        <v>60</v>
      </c>
      <c r="B143" s="12" t="s">
        <v>7</v>
      </c>
      <c r="C143" s="12" t="s">
        <v>111</v>
      </c>
      <c r="D143" s="44">
        <v>600</v>
      </c>
      <c r="E143" s="46" t="s">
        <v>10</v>
      </c>
      <c r="F143" s="58">
        <v>0</v>
      </c>
      <c r="G143" s="58">
        <f t="shared" ref="G143" si="50">D143*F143</f>
        <v>0</v>
      </c>
    </row>
    <row r="144" spans="1:7" ht="23.25" thickBot="1" x14ac:dyDescent="0.3">
      <c r="A144" s="43"/>
      <c r="B144" s="5" t="s">
        <v>110</v>
      </c>
      <c r="C144" s="11" t="s">
        <v>5</v>
      </c>
      <c r="D144" s="45"/>
      <c r="E144" s="47"/>
      <c r="F144" s="59"/>
      <c r="G144" s="59"/>
    </row>
    <row r="145" spans="1:7" ht="56.25" x14ac:dyDescent="0.25">
      <c r="A145" s="42">
        <v>61</v>
      </c>
      <c r="B145" s="4" t="s">
        <v>7</v>
      </c>
      <c r="C145" s="4" t="s">
        <v>113</v>
      </c>
      <c r="D145" s="55">
        <v>300</v>
      </c>
      <c r="E145" s="56" t="s">
        <v>10</v>
      </c>
      <c r="F145" s="69">
        <v>0</v>
      </c>
      <c r="G145" s="58">
        <f t="shared" ref="G145" si="51">D145*F145</f>
        <v>0</v>
      </c>
    </row>
    <row r="146" spans="1:7" ht="23.25" thickBot="1" x14ac:dyDescent="0.3">
      <c r="A146" s="43"/>
      <c r="B146" s="4" t="s">
        <v>112</v>
      </c>
      <c r="C146" s="3" t="s">
        <v>5</v>
      </c>
      <c r="D146" s="55"/>
      <c r="E146" s="56"/>
      <c r="F146" s="69"/>
      <c r="G146" s="59"/>
    </row>
    <row r="147" spans="1:7" ht="56.25" x14ac:dyDescent="0.25">
      <c r="A147" s="42">
        <v>62</v>
      </c>
      <c r="B147" s="12" t="s">
        <v>7</v>
      </c>
      <c r="C147" s="12" t="s">
        <v>115</v>
      </c>
      <c r="D147" s="44">
        <v>300</v>
      </c>
      <c r="E147" s="46" t="s">
        <v>10</v>
      </c>
      <c r="F147" s="58">
        <v>0</v>
      </c>
      <c r="G147" s="58">
        <f t="shared" ref="G147" si="52">D147*F147</f>
        <v>0</v>
      </c>
    </row>
    <row r="148" spans="1:7" ht="23.25" thickBot="1" x14ac:dyDescent="0.3">
      <c r="A148" s="43"/>
      <c r="B148" s="5" t="s">
        <v>114</v>
      </c>
      <c r="C148" s="11" t="s">
        <v>5</v>
      </c>
      <c r="D148" s="45"/>
      <c r="E148" s="47"/>
      <c r="F148" s="59"/>
      <c r="G148" s="59"/>
    </row>
    <row r="149" spans="1:7" ht="56.25" x14ac:dyDescent="0.25">
      <c r="A149" s="42">
        <v>63</v>
      </c>
      <c r="B149" s="4" t="s">
        <v>7</v>
      </c>
      <c r="C149" s="4" t="s">
        <v>117</v>
      </c>
      <c r="D149" s="55">
        <v>300</v>
      </c>
      <c r="E149" s="56" t="s">
        <v>10</v>
      </c>
      <c r="F149" s="69">
        <v>0</v>
      </c>
      <c r="G149" s="58">
        <f t="shared" ref="G149" si="53">D149*F149</f>
        <v>0</v>
      </c>
    </row>
    <row r="150" spans="1:7" ht="23.25" thickBot="1" x14ac:dyDescent="0.3">
      <c r="A150" s="43"/>
      <c r="B150" s="4" t="s">
        <v>116</v>
      </c>
      <c r="C150" s="3" t="s">
        <v>5</v>
      </c>
      <c r="D150" s="55"/>
      <c r="E150" s="56"/>
      <c r="F150" s="69"/>
      <c r="G150" s="59"/>
    </row>
    <row r="151" spans="1:7" ht="67.5" x14ac:dyDescent="0.25">
      <c r="A151" s="42">
        <v>64</v>
      </c>
      <c r="B151" s="12" t="s">
        <v>7</v>
      </c>
      <c r="C151" s="12" t="s">
        <v>119</v>
      </c>
      <c r="D151" s="44">
        <v>300</v>
      </c>
      <c r="E151" s="46" t="s">
        <v>10</v>
      </c>
      <c r="F151" s="58">
        <v>0</v>
      </c>
      <c r="G151" s="58">
        <f t="shared" ref="G151" si="54">D151*F151</f>
        <v>0</v>
      </c>
    </row>
    <row r="152" spans="1:7" ht="23.25" thickBot="1" x14ac:dyDescent="0.3">
      <c r="A152" s="43"/>
      <c r="B152" s="5" t="s">
        <v>118</v>
      </c>
      <c r="C152" s="11" t="s">
        <v>5</v>
      </c>
      <c r="D152" s="45"/>
      <c r="E152" s="47"/>
      <c r="F152" s="59"/>
      <c r="G152" s="59"/>
    </row>
    <row r="153" spans="1:7" ht="67.5" x14ac:dyDescent="0.25">
      <c r="A153" s="42">
        <v>65</v>
      </c>
      <c r="B153" s="4" t="s">
        <v>7</v>
      </c>
      <c r="C153" s="4" t="s">
        <v>121</v>
      </c>
      <c r="D153" s="55">
        <v>200</v>
      </c>
      <c r="E153" s="56" t="s">
        <v>10</v>
      </c>
      <c r="F153" s="69">
        <v>0</v>
      </c>
      <c r="G153" s="58">
        <f t="shared" ref="G153" si="55">D153*F153</f>
        <v>0</v>
      </c>
    </row>
    <row r="154" spans="1:7" ht="23.25" thickBot="1" x14ac:dyDescent="0.3">
      <c r="A154" s="43"/>
      <c r="B154" s="4" t="s">
        <v>120</v>
      </c>
      <c r="C154" s="3" t="s">
        <v>5</v>
      </c>
      <c r="D154" s="55"/>
      <c r="E154" s="56"/>
      <c r="F154" s="69"/>
      <c r="G154" s="59"/>
    </row>
    <row r="155" spans="1:7" ht="33.75" x14ac:dyDescent="0.25">
      <c r="A155" s="42">
        <v>66</v>
      </c>
      <c r="B155" s="12" t="s">
        <v>7</v>
      </c>
      <c r="C155" s="12" t="s">
        <v>123</v>
      </c>
      <c r="D155" s="44">
        <v>200</v>
      </c>
      <c r="E155" s="46" t="s">
        <v>10</v>
      </c>
      <c r="F155" s="58">
        <v>0</v>
      </c>
      <c r="G155" s="58">
        <f t="shared" ref="G155" si="56">D155*F155</f>
        <v>0</v>
      </c>
    </row>
    <row r="156" spans="1:7" ht="23.25" thickBot="1" x14ac:dyDescent="0.3">
      <c r="A156" s="43"/>
      <c r="B156" s="5" t="s">
        <v>122</v>
      </c>
      <c r="C156" s="11" t="s">
        <v>5</v>
      </c>
      <c r="D156" s="45"/>
      <c r="E156" s="47"/>
      <c r="F156" s="59"/>
      <c r="G156" s="59"/>
    </row>
    <row r="157" spans="1:7" ht="21" x14ac:dyDescent="0.25">
      <c r="A157" s="60">
        <v>10</v>
      </c>
      <c r="B157" s="62"/>
      <c r="C157" s="20" t="s">
        <v>124</v>
      </c>
      <c r="D157" s="64"/>
      <c r="E157" s="66"/>
      <c r="F157" s="52"/>
      <c r="G157" s="52"/>
    </row>
    <row r="158" spans="1:7" ht="15.75" thickBot="1" x14ac:dyDescent="0.3">
      <c r="A158" s="61"/>
      <c r="B158" s="63"/>
      <c r="C158" s="23" t="s">
        <v>1</v>
      </c>
      <c r="D158" s="65"/>
      <c r="E158" s="67"/>
      <c r="F158" s="68"/>
      <c r="G158" s="53"/>
    </row>
    <row r="159" spans="1:7" ht="56.25" x14ac:dyDescent="0.25">
      <c r="A159" s="54">
        <v>67</v>
      </c>
      <c r="B159" s="4" t="s">
        <v>7</v>
      </c>
      <c r="C159" s="4" t="s">
        <v>189</v>
      </c>
      <c r="D159" s="55">
        <v>30</v>
      </c>
      <c r="E159" s="56" t="s">
        <v>10</v>
      </c>
      <c r="F159" s="57">
        <v>0</v>
      </c>
      <c r="G159" s="50">
        <f>D159*F159</f>
        <v>0</v>
      </c>
    </row>
    <row r="160" spans="1:7" ht="23.25" thickBot="1" x14ac:dyDescent="0.3">
      <c r="A160" s="54"/>
      <c r="B160" s="4" t="s">
        <v>125</v>
      </c>
      <c r="C160" s="3" t="s">
        <v>5</v>
      </c>
      <c r="D160" s="55"/>
      <c r="E160" s="56"/>
      <c r="F160" s="57"/>
      <c r="G160" s="51"/>
    </row>
    <row r="161" spans="1:7" ht="56.25" x14ac:dyDescent="0.25">
      <c r="A161" s="42">
        <v>68</v>
      </c>
      <c r="B161" s="12" t="s">
        <v>7</v>
      </c>
      <c r="C161" s="12" t="s">
        <v>190</v>
      </c>
      <c r="D161" s="44">
        <v>50</v>
      </c>
      <c r="E161" s="46" t="s">
        <v>10</v>
      </c>
      <c r="F161" s="48">
        <v>0</v>
      </c>
      <c r="G161" s="50">
        <f t="shared" ref="G161" si="57">D161*F161</f>
        <v>0</v>
      </c>
    </row>
    <row r="162" spans="1:7" ht="23.25" thickBot="1" x14ac:dyDescent="0.3">
      <c r="A162" s="43"/>
      <c r="B162" s="5" t="s">
        <v>125</v>
      </c>
      <c r="C162" s="11" t="s">
        <v>5</v>
      </c>
      <c r="D162" s="45"/>
      <c r="E162" s="47"/>
      <c r="F162" s="49"/>
      <c r="G162" s="51"/>
    </row>
    <row r="163" spans="1:7" ht="67.5" x14ac:dyDescent="0.25">
      <c r="A163" s="54">
        <v>69</v>
      </c>
      <c r="B163" s="4" t="s">
        <v>7</v>
      </c>
      <c r="C163" s="4" t="s">
        <v>191</v>
      </c>
      <c r="D163" s="55">
        <v>10</v>
      </c>
      <c r="E163" s="56" t="s">
        <v>10</v>
      </c>
      <c r="F163" s="57">
        <v>0</v>
      </c>
      <c r="G163" s="50">
        <f t="shared" ref="G163" si="58">D163*F163</f>
        <v>0</v>
      </c>
    </row>
    <row r="164" spans="1:7" ht="23.25" thickBot="1" x14ac:dyDescent="0.3">
      <c r="A164" s="54"/>
      <c r="B164" s="4" t="s">
        <v>126</v>
      </c>
      <c r="C164" s="3" t="s">
        <v>5</v>
      </c>
      <c r="D164" s="55"/>
      <c r="E164" s="56"/>
      <c r="F164" s="57"/>
      <c r="G164" s="51"/>
    </row>
    <row r="165" spans="1:7" ht="67.5" x14ac:dyDescent="0.25">
      <c r="A165" s="42">
        <v>70</v>
      </c>
      <c r="B165" s="12" t="s">
        <v>7</v>
      </c>
      <c r="C165" s="12" t="s">
        <v>192</v>
      </c>
      <c r="D165" s="44">
        <v>10</v>
      </c>
      <c r="E165" s="46" t="s">
        <v>10</v>
      </c>
      <c r="F165" s="48">
        <v>0</v>
      </c>
      <c r="G165" s="50">
        <f t="shared" ref="G165" si="59">D165*F165</f>
        <v>0</v>
      </c>
    </row>
    <row r="166" spans="1:7" ht="23.25" thickBot="1" x14ac:dyDescent="0.3">
      <c r="A166" s="43"/>
      <c r="B166" s="5" t="s">
        <v>127</v>
      </c>
      <c r="C166" s="11" t="s">
        <v>5</v>
      </c>
      <c r="D166" s="45"/>
      <c r="E166" s="47"/>
      <c r="F166" s="49"/>
      <c r="G166" s="51"/>
    </row>
    <row r="167" spans="1:7" ht="56.25" x14ac:dyDescent="0.25">
      <c r="A167" s="54">
        <v>71</v>
      </c>
      <c r="B167" s="4" t="s">
        <v>7</v>
      </c>
      <c r="C167" s="4" t="s">
        <v>193</v>
      </c>
      <c r="D167" s="55">
        <v>25</v>
      </c>
      <c r="E167" s="56" t="s">
        <v>10</v>
      </c>
      <c r="F167" s="57">
        <v>0</v>
      </c>
      <c r="G167" s="50">
        <f t="shared" ref="G167" si="60">D167*F167</f>
        <v>0</v>
      </c>
    </row>
    <row r="168" spans="1:7" ht="23.25" thickBot="1" x14ac:dyDescent="0.3">
      <c r="A168" s="54"/>
      <c r="B168" s="4" t="s">
        <v>128</v>
      </c>
      <c r="C168" s="3" t="s">
        <v>5</v>
      </c>
      <c r="D168" s="55"/>
      <c r="E168" s="56"/>
      <c r="F168" s="57"/>
      <c r="G168" s="51"/>
    </row>
    <row r="169" spans="1:7" x14ac:dyDescent="0.25">
      <c r="A169" s="87">
        <v>11</v>
      </c>
      <c r="B169" s="62"/>
      <c r="C169" s="20" t="s">
        <v>136</v>
      </c>
      <c r="D169" s="66"/>
      <c r="E169" s="66"/>
      <c r="F169" s="66"/>
      <c r="G169" s="84"/>
    </row>
    <row r="170" spans="1:7" ht="15.75" thickBot="1" x14ac:dyDescent="0.3">
      <c r="A170" s="88"/>
      <c r="B170" s="63"/>
      <c r="C170" s="23" t="s">
        <v>1</v>
      </c>
      <c r="D170" s="67"/>
      <c r="E170" s="67"/>
      <c r="F170" s="67"/>
      <c r="G170" s="67"/>
    </row>
    <row r="171" spans="1:7" ht="22.5" x14ac:dyDescent="0.25">
      <c r="A171" s="54">
        <v>72</v>
      </c>
      <c r="B171" s="4" t="s">
        <v>7</v>
      </c>
      <c r="C171" s="4" t="s">
        <v>138</v>
      </c>
      <c r="D171" s="55">
        <v>50</v>
      </c>
      <c r="E171" s="56" t="s">
        <v>15</v>
      </c>
      <c r="F171" s="69">
        <v>0</v>
      </c>
      <c r="G171" s="58">
        <f>D171*F171</f>
        <v>0</v>
      </c>
    </row>
    <row r="172" spans="1:7" ht="23.25" thickBot="1" x14ac:dyDescent="0.3">
      <c r="A172" s="54"/>
      <c r="B172" s="4" t="s">
        <v>137</v>
      </c>
      <c r="C172" s="3" t="s">
        <v>5</v>
      </c>
      <c r="D172" s="55"/>
      <c r="E172" s="56"/>
      <c r="F172" s="69"/>
      <c r="G172" s="59"/>
    </row>
    <row r="173" spans="1:7" ht="33.75" x14ac:dyDescent="0.25">
      <c r="A173" s="42">
        <v>73</v>
      </c>
      <c r="B173" s="12" t="s">
        <v>139</v>
      </c>
      <c r="C173" s="12" t="s">
        <v>141</v>
      </c>
      <c r="D173" s="44">
        <v>20</v>
      </c>
      <c r="E173" s="46" t="s">
        <v>76</v>
      </c>
      <c r="F173" s="58">
        <v>0</v>
      </c>
      <c r="G173" s="58">
        <f t="shared" ref="G173" si="61">D173*F173</f>
        <v>0</v>
      </c>
    </row>
    <row r="174" spans="1:7" ht="23.25" thickBot="1" x14ac:dyDescent="0.3">
      <c r="A174" s="43"/>
      <c r="B174" s="5" t="s">
        <v>140</v>
      </c>
      <c r="C174" s="11" t="s">
        <v>5</v>
      </c>
      <c r="D174" s="45"/>
      <c r="E174" s="47"/>
      <c r="F174" s="59"/>
      <c r="G174" s="59"/>
    </row>
    <row r="175" spans="1:7" ht="33.75" x14ac:dyDescent="0.25">
      <c r="A175" s="54">
        <v>74</v>
      </c>
      <c r="B175" s="4" t="s">
        <v>139</v>
      </c>
      <c r="C175" s="4" t="s">
        <v>200</v>
      </c>
      <c r="D175" s="55">
        <v>20</v>
      </c>
      <c r="E175" s="56" t="s">
        <v>76</v>
      </c>
      <c r="F175" s="69">
        <v>0</v>
      </c>
      <c r="G175" s="58">
        <f t="shared" ref="G175" si="62">D175*F175</f>
        <v>0</v>
      </c>
    </row>
    <row r="176" spans="1:7" ht="23.25" thickBot="1" x14ac:dyDescent="0.3">
      <c r="A176" s="54"/>
      <c r="B176" s="4" t="s">
        <v>140</v>
      </c>
      <c r="C176" s="3" t="s">
        <v>5</v>
      </c>
      <c r="D176" s="55"/>
      <c r="E176" s="56"/>
      <c r="F176" s="69"/>
      <c r="G176" s="59"/>
    </row>
    <row r="177" spans="1:7" x14ac:dyDescent="0.25">
      <c r="A177" s="87">
        <v>12</v>
      </c>
      <c r="B177" s="89"/>
      <c r="C177" s="89" t="s">
        <v>142</v>
      </c>
      <c r="D177" s="64"/>
      <c r="E177" s="66"/>
      <c r="F177" s="91"/>
      <c r="G177" s="91"/>
    </row>
    <row r="178" spans="1:7" ht="15.75" thickBot="1" x14ac:dyDescent="0.3">
      <c r="A178" s="88"/>
      <c r="B178" s="90"/>
      <c r="C178" s="90"/>
      <c r="D178" s="65"/>
      <c r="E178" s="67"/>
      <c r="F178" s="92"/>
      <c r="G178" s="92"/>
    </row>
    <row r="179" spans="1:7" ht="21.75" customHeight="1" x14ac:dyDescent="0.25">
      <c r="A179" s="93">
        <v>75</v>
      </c>
      <c r="B179" s="4" t="s">
        <v>7</v>
      </c>
      <c r="C179" s="95" t="s">
        <v>144</v>
      </c>
      <c r="D179" s="44">
        <v>300</v>
      </c>
      <c r="E179" s="39" t="s">
        <v>10</v>
      </c>
      <c r="F179" s="58">
        <v>0</v>
      </c>
      <c r="G179" s="58">
        <f>D179*F179</f>
        <v>0</v>
      </c>
    </row>
    <row r="180" spans="1:7" ht="23.25" thickBot="1" x14ac:dyDescent="0.3">
      <c r="A180" s="94"/>
      <c r="B180" s="5" t="s">
        <v>143</v>
      </c>
      <c r="C180" s="96"/>
      <c r="D180" s="45"/>
      <c r="E180" s="40"/>
      <c r="F180" s="59"/>
      <c r="G180" s="59"/>
    </row>
    <row r="181" spans="1:7" ht="21.75" customHeight="1" x14ac:dyDescent="0.25">
      <c r="A181" s="93">
        <v>76</v>
      </c>
      <c r="B181" s="4" t="s">
        <v>7</v>
      </c>
      <c r="C181" s="95" t="s">
        <v>146</v>
      </c>
      <c r="D181" s="44">
        <v>400</v>
      </c>
      <c r="E181" s="39" t="s">
        <v>10</v>
      </c>
      <c r="F181" s="58">
        <v>0</v>
      </c>
      <c r="G181" s="58">
        <f t="shared" ref="G181" si="63">D181*F181</f>
        <v>0</v>
      </c>
    </row>
    <row r="182" spans="1:7" ht="23.25" thickBot="1" x14ac:dyDescent="0.3">
      <c r="A182" s="94"/>
      <c r="B182" s="5" t="s">
        <v>145</v>
      </c>
      <c r="C182" s="96"/>
      <c r="D182" s="45"/>
      <c r="E182" s="40"/>
      <c r="F182" s="59"/>
      <c r="G182" s="59"/>
    </row>
    <row r="183" spans="1:7" ht="15" customHeight="1" x14ac:dyDescent="0.25">
      <c r="A183" s="93">
        <v>77</v>
      </c>
      <c r="B183" s="4" t="s">
        <v>7</v>
      </c>
      <c r="C183" s="95" t="s">
        <v>148</v>
      </c>
      <c r="D183" s="44">
        <v>150</v>
      </c>
      <c r="E183" s="39" t="s">
        <v>10</v>
      </c>
      <c r="F183" s="58">
        <v>0</v>
      </c>
      <c r="G183" s="58">
        <f t="shared" ref="G183" si="64">D183*F183</f>
        <v>0</v>
      </c>
    </row>
    <row r="184" spans="1:7" ht="23.25" thickBot="1" x14ac:dyDescent="0.3">
      <c r="A184" s="94"/>
      <c r="B184" s="5" t="s">
        <v>147</v>
      </c>
      <c r="C184" s="96"/>
      <c r="D184" s="45"/>
      <c r="E184" s="40"/>
      <c r="F184" s="59"/>
      <c r="G184" s="59"/>
    </row>
    <row r="185" spans="1:7" ht="15" customHeight="1" x14ac:dyDescent="0.25">
      <c r="A185" s="93">
        <v>78</v>
      </c>
      <c r="B185" s="4" t="s">
        <v>7</v>
      </c>
      <c r="C185" s="95" t="s">
        <v>149</v>
      </c>
      <c r="D185" s="44">
        <v>150</v>
      </c>
      <c r="E185" s="39" t="s">
        <v>10</v>
      </c>
      <c r="F185" s="58">
        <v>0</v>
      </c>
      <c r="G185" s="58">
        <f t="shared" ref="G185" si="65">D185*F185</f>
        <v>0</v>
      </c>
    </row>
    <row r="186" spans="1:7" ht="23.25" thickBot="1" x14ac:dyDescent="0.3">
      <c r="A186" s="94"/>
      <c r="B186" s="5" t="s">
        <v>147</v>
      </c>
      <c r="C186" s="96"/>
      <c r="D186" s="45"/>
      <c r="E186" s="40"/>
      <c r="F186" s="59"/>
      <c r="G186" s="59"/>
    </row>
    <row r="187" spans="1:7" ht="15" customHeight="1" x14ac:dyDescent="0.25">
      <c r="A187" s="93">
        <v>79</v>
      </c>
      <c r="B187" s="4" t="s">
        <v>7</v>
      </c>
      <c r="C187" s="95" t="s">
        <v>151</v>
      </c>
      <c r="D187" s="44">
        <v>200</v>
      </c>
      <c r="E187" s="39" t="s">
        <v>10</v>
      </c>
      <c r="F187" s="58">
        <v>0</v>
      </c>
      <c r="G187" s="58">
        <f t="shared" ref="G187" si="66">D187*F187</f>
        <v>0</v>
      </c>
    </row>
    <row r="188" spans="1:7" ht="23.25" thickBot="1" x14ac:dyDescent="0.3">
      <c r="A188" s="94"/>
      <c r="B188" s="5" t="s">
        <v>150</v>
      </c>
      <c r="C188" s="96"/>
      <c r="D188" s="45"/>
      <c r="E188" s="40"/>
      <c r="F188" s="59"/>
      <c r="G188" s="59"/>
    </row>
    <row r="189" spans="1:7" ht="15" customHeight="1" x14ac:dyDescent="0.25">
      <c r="A189" s="93">
        <v>80</v>
      </c>
      <c r="B189" s="4" t="s">
        <v>7</v>
      </c>
      <c r="C189" s="95" t="s">
        <v>152</v>
      </c>
      <c r="D189" s="44">
        <v>80</v>
      </c>
      <c r="E189" s="39" t="s">
        <v>10</v>
      </c>
      <c r="F189" s="58">
        <v>0</v>
      </c>
      <c r="G189" s="58">
        <f t="shared" ref="G189" si="67">D189*F189</f>
        <v>0</v>
      </c>
    </row>
    <row r="190" spans="1:7" ht="23.25" thickBot="1" x14ac:dyDescent="0.3">
      <c r="A190" s="94"/>
      <c r="B190" s="5" t="s">
        <v>147</v>
      </c>
      <c r="C190" s="96"/>
      <c r="D190" s="45"/>
      <c r="E190" s="40"/>
      <c r="F190" s="59"/>
      <c r="G190" s="59"/>
    </row>
    <row r="191" spans="1:7" x14ac:dyDescent="0.25">
      <c r="A191" s="87">
        <v>13</v>
      </c>
      <c r="B191" s="89"/>
      <c r="C191" s="89" t="s">
        <v>153</v>
      </c>
      <c r="D191" s="64"/>
      <c r="E191" s="66"/>
      <c r="F191" s="91"/>
      <c r="G191" s="91"/>
    </row>
    <row r="192" spans="1:7" ht="15.75" thickBot="1" x14ac:dyDescent="0.3">
      <c r="A192" s="88"/>
      <c r="B192" s="90"/>
      <c r="C192" s="90"/>
      <c r="D192" s="65"/>
      <c r="E192" s="67"/>
      <c r="F192" s="92"/>
      <c r="G192" s="92"/>
    </row>
    <row r="193" spans="1:7" x14ac:dyDescent="0.25">
      <c r="A193" s="93">
        <v>81</v>
      </c>
      <c r="B193" s="4" t="s">
        <v>154</v>
      </c>
      <c r="C193" s="95" t="s">
        <v>156</v>
      </c>
      <c r="D193" s="44">
        <v>20</v>
      </c>
      <c r="E193" s="39" t="s">
        <v>157</v>
      </c>
      <c r="F193" s="58">
        <v>0</v>
      </c>
      <c r="G193" s="58">
        <f>D193*F193</f>
        <v>0</v>
      </c>
    </row>
    <row r="194" spans="1:7" ht="23.25" thickBot="1" x14ac:dyDescent="0.3">
      <c r="A194" s="94"/>
      <c r="B194" s="5" t="s">
        <v>155</v>
      </c>
      <c r="C194" s="96"/>
      <c r="D194" s="45"/>
      <c r="E194" s="40"/>
      <c r="F194" s="59"/>
      <c r="G194" s="59"/>
    </row>
    <row r="195" spans="1:7" ht="15" customHeight="1" x14ac:dyDescent="0.25">
      <c r="A195" s="93">
        <v>82</v>
      </c>
      <c r="B195" s="4" t="s">
        <v>154</v>
      </c>
      <c r="C195" s="95" t="s">
        <v>159</v>
      </c>
      <c r="D195" s="44">
        <v>10</v>
      </c>
      <c r="E195" s="39" t="s">
        <v>157</v>
      </c>
      <c r="F195" s="58">
        <v>0</v>
      </c>
      <c r="G195" s="58">
        <f>D195*F195</f>
        <v>0</v>
      </c>
    </row>
    <row r="196" spans="1:7" ht="23.25" thickBot="1" x14ac:dyDescent="0.3">
      <c r="A196" s="94"/>
      <c r="B196" s="5" t="s">
        <v>158</v>
      </c>
      <c r="C196" s="96"/>
      <c r="D196" s="45"/>
      <c r="E196" s="40"/>
      <c r="F196" s="59"/>
      <c r="G196" s="59"/>
    </row>
    <row r="197" spans="1:7" ht="15" customHeight="1" x14ac:dyDescent="0.25">
      <c r="A197" s="93">
        <v>83</v>
      </c>
      <c r="B197" s="4" t="s">
        <v>154</v>
      </c>
      <c r="C197" s="95" t="s">
        <v>161</v>
      </c>
      <c r="D197" s="44">
        <v>10</v>
      </c>
      <c r="E197" s="39" t="s">
        <v>162</v>
      </c>
      <c r="F197" s="58">
        <v>0</v>
      </c>
      <c r="G197" s="58">
        <f>D197*F197</f>
        <v>0</v>
      </c>
    </row>
    <row r="198" spans="1:7" ht="23.25" thickBot="1" x14ac:dyDescent="0.3">
      <c r="A198" s="94"/>
      <c r="B198" s="5" t="s">
        <v>160</v>
      </c>
      <c r="C198" s="96"/>
      <c r="D198" s="45"/>
      <c r="E198" s="40"/>
      <c r="F198" s="59"/>
      <c r="G198" s="59"/>
    </row>
    <row r="199" spans="1:7" ht="33" customHeight="1" x14ac:dyDescent="0.25">
      <c r="A199" s="93">
        <v>84</v>
      </c>
      <c r="B199" s="4" t="s">
        <v>154</v>
      </c>
      <c r="C199" s="95" t="s">
        <v>164</v>
      </c>
      <c r="D199" s="44">
        <v>5</v>
      </c>
      <c r="E199" s="39" t="s">
        <v>157</v>
      </c>
      <c r="F199" s="58">
        <v>0</v>
      </c>
      <c r="G199" s="58">
        <f>D199*F199</f>
        <v>0</v>
      </c>
    </row>
    <row r="200" spans="1:7" ht="23.25" thickBot="1" x14ac:dyDescent="0.3">
      <c r="A200" s="94"/>
      <c r="B200" s="5" t="s">
        <v>163</v>
      </c>
      <c r="C200" s="96"/>
      <c r="D200" s="45"/>
      <c r="E200" s="40"/>
      <c r="F200" s="59"/>
      <c r="G200" s="59"/>
    </row>
    <row r="201" spans="1:7" ht="15" customHeight="1" x14ac:dyDescent="0.25">
      <c r="A201" s="93">
        <v>85</v>
      </c>
      <c r="B201" s="4" t="s">
        <v>165</v>
      </c>
      <c r="C201" s="95" t="s">
        <v>167</v>
      </c>
      <c r="D201" s="44">
        <v>2</v>
      </c>
      <c r="E201" s="39" t="s">
        <v>157</v>
      </c>
      <c r="F201" s="58">
        <v>0</v>
      </c>
      <c r="G201" s="58">
        <f>D201*F201</f>
        <v>0</v>
      </c>
    </row>
    <row r="202" spans="1:7" ht="23.25" thickBot="1" x14ac:dyDescent="0.3">
      <c r="A202" s="94"/>
      <c r="B202" s="5" t="s">
        <v>166</v>
      </c>
      <c r="C202" s="96"/>
      <c r="D202" s="45"/>
      <c r="E202" s="40"/>
      <c r="F202" s="59"/>
      <c r="G202" s="59"/>
    </row>
    <row r="203" spans="1:7" ht="15" customHeight="1" x14ac:dyDescent="0.25">
      <c r="A203" s="93">
        <v>86</v>
      </c>
      <c r="B203" s="4" t="s">
        <v>165</v>
      </c>
      <c r="C203" s="95" t="s">
        <v>169</v>
      </c>
      <c r="D203" s="44">
        <v>10</v>
      </c>
      <c r="E203" s="39" t="s">
        <v>76</v>
      </c>
      <c r="F203" s="58">
        <v>0</v>
      </c>
      <c r="G203" s="58">
        <f>D203*F203</f>
        <v>0</v>
      </c>
    </row>
    <row r="204" spans="1:7" ht="23.25" thickBot="1" x14ac:dyDescent="0.3">
      <c r="A204" s="94"/>
      <c r="B204" s="5" t="s">
        <v>168</v>
      </c>
      <c r="C204" s="96"/>
      <c r="D204" s="45"/>
      <c r="E204" s="40"/>
      <c r="F204" s="59"/>
      <c r="G204" s="59"/>
    </row>
    <row r="205" spans="1:7" ht="34.5" thickBot="1" x14ac:dyDescent="0.3">
      <c r="A205" s="28">
        <v>87</v>
      </c>
      <c r="B205" s="5" t="s">
        <v>202</v>
      </c>
      <c r="C205" s="11" t="s">
        <v>201</v>
      </c>
      <c r="D205" s="15">
        <v>20</v>
      </c>
      <c r="E205" s="10" t="s">
        <v>10</v>
      </c>
      <c r="F205" s="13">
        <v>0</v>
      </c>
      <c r="G205" s="13">
        <f>D205*F205</f>
        <v>0</v>
      </c>
    </row>
    <row r="206" spans="1:7" ht="34.5" thickBot="1" x14ac:dyDescent="0.3">
      <c r="A206" s="28">
        <v>88</v>
      </c>
      <c r="B206" s="5" t="s">
        <v>204</v>
      </c>
      <c r="C206" s="11" t="s">
        <v>203</v>
      </c>
      <c r="D206" s="15">
        <v>30</v>
      </c>
      <c r="E206" s="10" t="s">
        <v>10</v>
      </c>
      <c r="F206" s="13">
        <v>0</v>
      </c>
      <c r="G206" s="13">
        <f>D206*F206</f>
        <v>0</v>
      </c>
    </row>
    <row r="207" spans="1:7" ht="57" thickBot="1" x14ac:dyDescent="0.3">
      <c r="A207" s="28">
        <v>89</v>
      </c>
      <c r="B207" s="5" t="s">
        <v>204</v>
      </c>
      <c r="C207" s="11" t="s">
        <v>205</v>
      </c>
      <c r="D207" s="15">
        <v>50</v>
      </c>
      <c r="E207" s="10" t="s">
        <v>10</v>
      </c>
      <c r="F207" s="13">
        <v>0</v>
      </c>
      <c r="G207" s="13">
        <f>D207*F207</f>
        <v>0</v>
      </c>
    </row>
    <row r="208" spans="1:7" ht="16.5" thickBot="1" x14ac:dyDescent="0.3">
      <c r="A208" s="28"/>
      <c r="B208" s="6"/>
      <c r="C208" s="8" t="s">
        <v>175</v>
      </c>
      <c r="D208" s="15"/>
      <c r="E208" s="7"/>
      <c r="F208" s="13"/>
      <c r="G208" s="14">
        <f>SUM(G9:G207)</f>
        <v>0</v>
      </c>
    </row>
    <row r="209" spans="1:7" ht="16.5" thickBot="1" x14ac:dyDescent="0.3">
      <c r="A209" s="28"/>
      <c r="B209" s="8"/>
      <c r="C209" s="8" t="s">
        <v>176</v>
      </c>
      <c r="D209" s="15"/>
      <c r="E209" s="7"/>
      <c r="F209" s="13"/>
      <c r="G209" s="14">
        <f>G208*1.23</f>
        <v>0</v>
      </c>
    </row>
    <row r="210" spans="1:7" ht="15.75" thickBot="1" x14ac:dyDescent="0.3">
      <c r="A210" s="24"/>
    </row>
    <row r="211" spans="1:7" x14ac:dyDescent="0.25">
      <c r="B211" s="29">
        <v>1</v>
      </c>
      <c r="C211" s="30" t="s">
        <v>170</v>
      </c>
      <c r="D211" s="37">
        <v>0</v>
      </c>
    </row>
    <row r="212" spans="1:7" x14ac:dyDescent="0.25">
      <c r="B212" s="31">
        <v>2</v>
      </c>
      <c r="C212" s="25" t="s">
        <v>171</v>
      </c>
      <c r="D212" s="38">
        <v>0</v>
      </c>
    </row>
    <row r="213" spans="1:7" x14ac:dyDescent="0.25">
      <c r="B213" s="31">
        <v>3</v>
      </c>
      <c r="C213" s="25" t="s">
        <v>172</v>
      </c>
      <c r="D213" s="38">
        <v>0</v>
      </c>
    </row>
    <row r="214" spans="1:7" ht="15.75" thickBot="1" x14ac:dyDescent="0.3">
      <c r="B214" s="32">
        <v>4</v>
      </c>
      <c r="C214" s="33" t="s">
        <v>173</v>
      </c>
      <c r="D214" s="34">
        <v>0</v>
      </c>
    </row>
  </sheetData>
  <mergeCells count="524">
    <mergeCell ref="G49:G50"/>
    <mergeCell ref="A201:A202"/>
    <mergeCell ref="C201:C202"/>
    <mergeCell ref="D201:D202"/>
    <mergeCell ref="E201:E202"/>
    <mergeCell ref="F201:F202"/>
    <mergeCell ref="G201:G202"/>
    <mergeCell ref="A193:A194"/>
    <mergeCell ref="C193:C194"/>
    <mergeCell ref="D193:D194"/>
    <mergeCell ref="E193:E194"/>
    <mergeCell ref="F193:F194"/>
    <mergeCell ref="G193:G194"/>
    <mergeCell ref="A195:A196"/>
    <mergeCell ref="C195:C196"/>
    <mergeCell ref="D195:D196"/>
    <mergeCell ref="E195:E196"/>
    <mergeCell ref="F195:F196"/>
    <mergeCell ref="G195:G196"/>
    <mergeCell ref="A189:A190"/>
    <mergeCell ref="C189:C190"/>
    <mergeCell ref="D189:D190"/>
    <mergeCell ref="E189:E190"/>
    <mergeCell ref="F189:F190"/>
    <mergeCell ref="A203:A204"/>
    <mergeCell ref="C203:C204"/>
    <mergeCell ref="D203:D204"/>
    <mergeCell ref="E203:E204"/>
    <mergeCell ref="F203:F204"/>
    <mergeCell ref="G203:G204"/>
    <mergeCell ref="A197:A198"/>
    <mergeCell ref="C197:C198"/>
    <mergeCell ref="D197:D198"/>
    <mergeCell ref="E197:E198"/>
    <mergeCell ref="F197:F198"/>
    <mergeCell ref="G197:G198"/>
    <mergeCell ref="A199:A200"/>
    <mergeCell ref="C199:C200"/>
    <mergeCell ref="D199:D200"/>
    <mergeCell ref="E199:E200"/>
    <mergeCell ref="F199:F200"/>
    <mergeCell ref="G199:G200"/>
    <mergeCell ref="G189:G190"/>
    <mergeCell ref="A191:A192"/>
    <mergeCell ref="B191:B192"/>
    <mergeCell ref="C191:C192"/>
    <mergeCell ref="D191:D192"/>
    <mergeCell ref="E191:E192"/>
    <mergeCell ref="F191:F192"/>
    <mergeCell ref="G191:G192"/>
    <mergeCell ref="A185:A186"/>
    <mergeCell ref="C185:C186"/>
    <mergeCell ref="D185:D186"/>
    <mergeCell ref="E185:E186"/>
    <mergeCell ref="F185:F186"/>
    <mergeCell ref="G185:G186"/>
    <mergeCell ref="A187:A188"/>
    <mergeCell ref="C187:C188"/>
    <mergeCell ref="D187:D188"/>
    <mergeCell ref="E187:E188"/>
    <mergeCell ref="F187:F188"/>
    <mergeCell ref="G187:G188"/>
    <mergeCell ref="A181:A182"/>
    <mergeCell ref="C181:C182"/>
    <mergeCell ref="D181:D182"/>
    <mergeCell ref="E181:E182"/>
    <mergeCell ref="F181:F182"/>
    <mergeCell ref="G181:G182"/>
    <mergeCell ref="A183:A184"/>
    <mergeCell ref="C183:C184"/>
    <mergeCell ref="D183:D184"/>
    <mergeCell ref="E183:E184"/>
    <mergeCell ref="F183:F184"/>
    <mergeCell ref="G183:G184"/>
    <mergeCell ref="A177:A178"/>
    <mergeCell ref="B177:B178"/>
    <mergeCell ref="C177:C178"/>
    <mergeCell ref="D177:D178"/>
    <mergeCell ref="E177:E178"/>
    <mergeCell ref="F177:F178"/>
    <mergeCell ref="G177:G178"/>
    <mergeCell ref="A179:A180"/>
    <mergeCell ref="C179:C180"/>
    <mergeCell ref="D179:D180"/>
    <mergeCell ref="E179:E180"/>
    <mergeCell ref="F179:F180"/>
    <mergeCell ref="G179:G180"/>
    <mergeCell ref="A173:A174"/>
    <mergeCell ref="D173:D174"/>
    <mergeCell ref="E173:E174"/>
    <mergeCell ref="F173:F174"/>
    <mergeCell ref="G173:G174"/>
    <mergeCell ref="A175:A176"/>
    <mergeCell ref="D175:D176"/>
    <mergeCell ref="E175:E176"/>
    <mergeCell ref="F175:F176"/>
    <mergeCell ref="G175:G176"/>
    <mergeCell ref="A169:A170"/>
    <mergeCell ref="B169:B170"/>
    <mergeCell ref="D169:D170"/>
    <mergeCell ref="E169:E170"/>
    <mergeCell ref="F169:F170"/>
    <mergeCell ref="G169:G170"/>
    <mergeCell ref="A171:A172"/>
    <mergeCell ref="D171:D172"/>
    <mergeCell ref="E171:E172"/>
    <mergeCell ref="F171:F172"/>
    <mergeCell ref="G171:G172"/>
    <mergeCell ref="A9:A10"/>
    <mergeCell ref="D9:D10"/>
    <mergeCell ref="E9:E10"/>
    <mergeCell ref="F9:F10"/>
    <mergeCell ref="G9:G10"/>
    <mergeCell ref="A11:A12"/>
    <mergeCell ref="D11:D12"/>
    <mergeCell ref="E11:E12"/>
    <mergeCell ref="F11:F12"/>
    <mergeCell ref="G11:G12"/>
    <mergeCell ref="A13:A14"/>
    <mergeCell ref="D13:D14"/>
    <mergeCell ref="E13:E14"/>
    <mergeCell ref="F13:F14"/>
    <mergeCell ref="G13:G14"/>
    <mergeCell ref="A15:A16"/>
    <mergeCell ref="D15:D16"/>
    <mergeCell ref="E15:E16"/>
    <mergeCell ref="F15:F16"/>
    <mergeCell ref="G15:G16"/>
    <mergeCell ref="G25:G26"/>
    <mergeCell ref="A21:A22"/>
    <mergeCell ref="D21:D22"/>
    <mergeCell ref="E21:E22"/>
    <mergeCell ref="F21:F22"/>
    <mergeCell ref="G21:G22"/>
    <mergeCell ref="A23:A24"/>
    <mergeCell ref="D23:D24"/>
    <mergeCell ref="E23:E24"/>
    <mergeCell ref="A17:A18"/>
    <mergeCell ref="D17:D18"/>
    <mergeCell ref="E17:E18"/>
    <mergeCell ref="F17:F18"/>
    <mergeCell ref="G17:G18"/>
    <mergeCell ref="A19:A20"/>
    <mergeCell ref="D19:D20"/>
    <mergeCell ref="E19:E20"/>
    <mergeCell ref="F19:F20"/>
    <mergeCell ref="G19:G20"/>
    <mergeCell ref="F23:F24"/>
    <mergeCell ref="G23:G24"/>
    <mergeCell ref="A25:A26"/>
    <mergeCell ref="D25:D26"/>
    <mergeCell ref="E25:E26"/>
    <mergeCell ref="F25:F26"/>
    <mergeCell ref="G29:G30"/>
    <mergeCell ref="A35:A36"/>
    <mergeCell ref="B35:B36"/>
    <mergeCell ref="D35:D36"/>
    <mergeCell ref="E35:E36"/>
    <mergeCell ref="F35:F36"/>
    <mergeCell ref="G35:G36"/>
    <mergeCell ref="A33:A34"/>
    <mergeCell ref="D33:D34"/>
    <mergeCell ref="E33:E34"/>
    <mergeCell ref="F33:F34"/>
    <mergeCell ref="G33:G34"/>
    <mergeCell ref="D31:D32"/>
    <mergeCell ref="E31:E32"/>
    <mergeCell ref="F31:F32"/>
    <mergeCell ref="G31:G32"/>
    <mergeCell ref="A27:A28"/>
    <mergeCell ref="B27:B28"/>
    <mergeCell ref="D27:D28"/>
    <mergeCell ref="E27:E28"/>
    <mergeCell ref="F27:F28"/>
    <mergeCell ref="A31:A32"/>
    <mergeCell ref="A37:A38"/>
    <mergeCell ref="D37:D38"/>
    <mergeCell ref="E37:E38"/>
    <mergeCell ref="F37:F38"/>
    <mergeCell ref="G37:G38"/>
    <mergeCell ref="G27:G28"/>
    <mergeCell ref="A29:A30"/>
    <mergeCell ref="D29:D30"/>
    <mergeCell ref="E29:E30"/>
    <mergeCell ref="F29:F30"/>
    <mergeCell ref="A39:A40"/>
    <mergeCell ref="D39:D40"/>
    <mergeCell ref="E39:E40"/>
    <mergeCell ref="F39:F40"/>
    <mergeCell ref="G39:G40"/>
    <mergeCell ref="A41:A42"/>
    <mergeCell ref="D41:D42"/>
    <mergeCell ref="E41:E42"/>
    <mergeCell ref="F41:F42"/>
    <mergeCell ref="G41:G42"/>
    <mergeCell ref="A43:A44"/>
    <mergeCell ref="D43:D44"/>
    <mergeCell ref="E43:E44"/>
    <mergeCell ref="F43:F44"/>
    <mergeCell ref="G43:G44"/>
    <mergeCell ref="C41:C42"/>
    <mergeCell ref="A45:A46"/>
    <mergeCell ref="D45:D46"/>
    <mergeCell ref="E45:E46"/>
    <mergeCell ref="F45:F46"/>
    <mergeCell ref="G45:G46"/>
    <mergeCell ref="A47:A48"/>
    <mergeCell ref="D47:D48"/>
    <mergeCell ref="E47:E48"/>
    <mergeCell ref="F47:F48"/>
    <mergeCell ref="G47:G48"/>
    <mergeCell ref="A55:A56"/>
    <mergeCell ref="G55:G56"/>
    <mergeCell ref="D55:D56"/>
    <mergeCell ref="E55:E56"/>
    <mergeCell ref="F55:F56"/>
    <mergeCell ref="A51:A52"/>
    <mergeCell ref="D51:D52"/>
    <mergeCell ref="E51:E52"/>
    <mergeCell ref="F51:F52"/>
    <mergeCell ref="G51:G52"/>
    <mergeCell ref="A53:A54"/>
    <mergeCell ref="D53:D54"/>
    <mergeCell ref="E53:E54"/>
    <mergeCell ref="F53:F54"/>
    <mergeCell ref="G53:G54"/>
    <mergeCell ref="A49:A50"/>
    <mergeCell ref="D49:D50"/>
    <mergeCell ref="E49:E50"/>
    <mergeCell ref="F49:F50"/>
    <mergeCell ref="G59:G60"/>
    <mergeCell ref="A61:A62"/>
    <mergeCell ref="D61:D62"/>
    <mergeCell ref="E61:E62"/>
    <mergeCell ref="F61:F62"/>
    <mergeCell ref="G61:G62"/>
    <mergeCell ref="A57:A58"/>
    <mergeCell ref="D57:D58"/>
    <mergeCell ref="E57:E58"/>
    <mergeCell ref="F57:F58"/>
    <mergeCell ref="G57:G58"/>
    <mergeCell ref="A59:A60"/>
    <mergeCell ref="B59:B60"/>
    <mergeCell ref="D59:D60"/>
    <mergeCell ref="E59:E60"/>
    <mergeCell ref="F59:F60"/>
    <mergeCell ref="A65:A66"/>
    <mergeCell ref="D65:D66"/>
    <mergeCell ref="E65:E66"/>
    <mergeCell ref="F65:F66"/>
    <mergeCell ref="G65:G66"/>
    <mergeCell ref="A63:A64"/>
    <mergeCell ref="D63:D64"/>
    <mergeCell ref="E63:E64"/>
    <mergeCell ref="F63:F64"/>
    <mergeCell ref="G63:G64"/>
    <mergeCell ref="A67:A68"/>
    <mergeCell ref="D67:D68"/>
    <mergeCell ref="E67:E68"/>
    <mergeCell ref="F67:F68"/>
    <mergeCell ref="G67:G68"/>
    <mergeCell ref="A69:A70"/>
    <mergeCell ref="D69:D70"/>
    <mergeCell ref="E69:E70"/>
    <mergeCell ref="F69:F70"/>
    <mergeCell ref="G69:G70"/>
    <mergeCell ref="A75:A76"/>
    <mergeCell ref="B75:B76"/>
    <mergeCell ref="D75:D76"/>
    <mergeCell ref="E75:E76"/>
    <mergeCell ref="F75:F76"/>
    <mergeCell ref="G75:G76"/>
    <mergeCell ref="A71:A72"/>
    <mergeCell ref="D71:D72"/>
    <mergeCell ref="E71:E72"/>
    <mergeCell ref="F71:F72"/>
    <mergeCell ref="G71:G72"/>
    <mergeCell ref="A73:A74"/>
    <mergeCell ref="D73:D74"/>
    <mergeCell ref="E73:E74"/>
    <mergeCell ref="F73:F74"/>
    <mergeCell ref="G73:G74"/>
    <mergeCell ref="A77:A78"/>
    <mergeCell ref="D77:D78"/>
    <mergeCell ref="E77:E78"/>
    <mergeCell ref="F77:F78"/>
    <mergeCell ref="G77:G78"/>
    <mergeCell ref="A79:A80"/>
    <mergeCell ref="D79:D80"/>
    <mergeCell ref="E79:E80"/>
    <mergeCell ref="F79:F80"/>
    <mergeCell ref="G79:G80"/>
    <mergeCell ref="A81:A82"/>
    <mergeCell ref="D81:D82"/>
    <mergeCell ref="E81:E82"/>
    <mergeCell ref="F81:F82"/>
    <mergeCell ref="G81:G82"/>
    <mergeCell ref="A83:A84"/>
    <mergeCell ref="D83:D84"/>
    <mergeCell ref="E83:E84"/>
    <mergeCell ref="F83:F84"/>
    <mergeCell ref="G83:G84"/>
    <mergeCell ref="A85:A86"/>
    <mergeCell ref="D85:D86"/>
    <mergeCell ref="E85:E86"/>
    <mergeCell ref="F85:F86"/>
    <mergeCell ref="G85:G86"/>
    <mergeCell ref="A87:A88"/>
    <mergeCell ref="D87:D88"/>
    <mergeCell ref="E87:E88"/>
    <mergeCell ref="F87:F88"/>
    <mergeCell ref="G87:G88"/>
    <mergeCell ref="A93:A94"/>
    <mergeCell ref="B93:B94"/>
    <mergeCell ref="D93:D94"/>
    <mergeCell ref="E93:E94"/>
    <mergeCell ref="F93:F94"/>
    <mergeCell ref="G93:G94"/>
    <mergeCell ref="A89:A90"/>
    <mergeCell ref="D89:D90"/>
    <mergeCell ref="E89:E90"/>
    <mergeCell ref="F89:F90"/>
    <mergeCell ref="G89:G90"/>
    <mergeCell ref="A91:A92"/>
    <mergeCell ref="D91:D92"/>
    <mergeCell ref="E91:E92"/>
    <mergeCell ref="F91:F92"/>
    <mergeCell ref="G91:G92"/>
    <mergeCell ref="A95:A96"/>
    <mergeCell ref="D95:D96"/>
    <mergeCell ref="E95:E96"/>
    <mergeCell ref="F95:F96"/>
    <mergeCell ref="G95:G96"/>
    <mergeCell ref="A97:A98"/>
    <mergeCell ref="D97:D98"/>
    <mergeCell ref="E97:E98"/>
    <mergeCell ref="F97:F98"/>
    <mergeCell ref="G97:G98"/>
    <mergeCell ref="A99:A100"/>
    <mergeCell ref="D99:D100"/>
    <mergeCell ref="E99:E100"/>
    <mergeCell ref="F99:F100"/>
    <mergeCell ref="G99:G100"/>
    <mergeCell ref="A101:A102"/>
    <mergeCell ref="D101:D102"/>
    <mergeCell ref="E101:E102"/>
    <mergeCell ref="F101:F102"/>
    <mergeCell ref="G101:G102"/>
    <mergeCell ref="A107:A108"/>
    <mergeCell ref="B107:B108"/>
    <mergeCell ref="D107:D108"/>
    <mergeCell ref="E107:E108"/>
    <mergeCell ref="F107:F108"/>
    <mergeCell ref="G107:G108"/>
    <mergeCell ref="A103:A104"/>
    <mergeCell ref="D103:D104"/>
    <mergeCell ref="E103:E104"/>
    <mergeCell ref="F103:F104"/>
    <mergeCell ref="G103:G104"/>
    <mergeCell ref="A105:A106"/>
    <mergeCell ref="D105:D106"/>
    <mergeCell ref="E105:E106"/>
    <mergeCell ref="F105:F106"/>
    <mergeCell ref="G105:G106"/>
    <mergeCell ref="A109:A110"/>
    <mergeCell ref="D109:D110"/>
    <mergeCell ref="E109:E110"/>
    <mergeCell ref="F109:F110"/>
    <mergeCell ref="G109:G110"/>
    <mergeCell ref="A111:A112"/>
    <mergeCell ref="D111:D112"/>
    <mergeCell ref="E111:E112"/>
    <mergeCell ref="F111:F112"/>
    <mergeCell ref="G111:G112"/>
    <mergeCell ref="G115:G116"/>
    <mergeCell ref="A117:A118"/>
    <mergeCell ref="D117:D118"/>
    <mergeCell ref="E117:E118"/>
    <mergeCell ref="F117:F118"/>
    <mergeCell ref="G117:G118"/>
    <mergeCell ref="A113:A114"/>
    <mergeCell ref="D113:D114"/>
    <mergeCell ref="E113:E114"/>
    <mergeCell ref="F113:F114"/>
    <mergeCell ref="G113:G114"/>
    <mergeCell ref="A115:A116"/>
    <mergeCell ref="B115:B116"/>
    <mergeCell ref="D115:D116"/>
    <mergeCell ref="E115:E116"/>
    <mergeCell ref="F115:F116"/>
    <mergeCell ref="A119:A120"/>
    <mergeCell ref="D119:D120"/>
    <mergeCell ref="E119:E120"/>
    <mergeCell ref="F119:F120"/>
    <mergeCell ref="G119:G120"/>
    <mergeCell ref="A121:A122"/>
    <mergeCell ref="D121:D122"/>
    <mergeCell ref="E121:E122"/>
    <mergeCell ref="F121:F122"/>
    <mergeCell ref="G121:G122"/>
    <mergeCell ref="A123:A124"/>
    <mergeCell ref="D123:D124"/>
    <mergeCell ref="E123:E124"/>
    <mergeCell ref="F123:F124"/>
    <mergeCell ref="G123:G124"/>
    <mergeCell ref="A125:A126"/>
    <mergeCell ref="D125:D126"/>
    <mergeCell ref="E125:E126"/>
    <mergeCell ref="F125:F126"/>
    <mergeCell ref="G125:G126"/>
    <mergeCell ref="A127:A128"/>
    <mergeCell ref="D127:D128"/>
    <mergeCell ref="E127:E128"/>
    <mergeCell ref="F127:F128"/>
    <mergeCell ref="G127:G128"/>
    <mergeCell ref="A129:A130"/>
    <mergeCell ref="D129:D130"/>
    <mergeCell ref="E129:E130"/>
    <mergeCell ref="F129:F130"/>
    <mergeCell ref="G129:G130"/>
    <mergeCell ref="A131:A132"/>
    <mergeCell ref="D131:D132"/>
    <mergeCell ref="E131:E132"/>
    <mergeCell ref="F131:F132"/>
    <mergeCell ref="G131:G132"/>
    <mergeCell ref="A133:A134"/>
    <mergeCell ref="D133:D134"/>
    <mergeCell ref="E133:E134"/>
    <mergeCell ref="F133:F134"/>
    <mergeCell ref="G133:G134"/>
    <mergeCell ref="A137:A138"/>
    <mergeCell ref="B137:B138"/>
    <mergeCell ref="D137:D138"/>
    <mergeCell ref="E137:E138"/>
    <mergeCell ref="F137:F138"/>
    <mergeCell ref="G137:G138"/>
    <mergeCell ref="A135:A136"/>
    <mergeCell ref="D135:D136"/>
    <mergeCell ref="E135:E136"/>
    <mergeCell ref="F135:F136"/>
    <mergeCell ref="G135:G136"/>
    <mergeCell ref="A139:A140"/>
    <mergeCell ref="D139:D140"/>
    <mergeCell ref="E139:E140"/>
    <mergeCell ref="F139:F140"/>
    <mergeCell ref="G139:G140"/>
    <mergeCell ref="A141:A142"/>
    <mergeCell ref="D141:D142"/>
    <mergeCell ref="E141:E142"/>
    <mergeCell ref="F141:F142"/>
    <mergeCell ref="G141:G142"/>
    <mergeCell ref="A143:A144"/>
    <mergeCell ref="D143:D144"/>
    <mergeCell ref="E143:E144"/>
    <mergeCell ref="F143:F144"/>
    <mergeCell ref="G143:G144"/>
    <mergeCell ref="A145:A146"/>
    <mergeCell ref="D145:D146"/>
    <mergeCell ref="E145:E146"/>
    <mergeCell ref="F145:F146"/>
    <mergeCell ref="G145:G146"/>
    <mergeCell ref="A147:A148"/>
    <mergeCell ref="D147:D148"/>
    <mergeCell ref="E147:E148"/>
    <mergeCell ref="F147:F148"/>
    <mergeCell ref="G147:G148"/>
    <mergeCell ref="A149:A150"/>
    <mergeCell ref="D149:D150"/>
    <mergeCell ref="E149:E150"/>
    <mergeCell ref="F149:F150"/>
    <mergeCell ref="G149:G150"/>
    <mergeCell ref="B157:B158"/>
    <mergeCell ref="D157:D158"/>
    <mergeCell ref="E157:E158"/>
    <mergeCell ref="F157:F158"/>
    <mergeCell ref="A151:A152"/>
    <mergeCell ref="D151:D152"/>
    <mergeCell ref="E151:E152"/>
    <mergeCell ref="F151:F152"/>
    <mergeCell ref="G151:G152"/>
    <mergeCell ref="A153:A154"/>
    <mergeCell ref="D153:D154"/>
    <mergeCell ref="E153:E154"/>
    <mergeCell ref="F153:F154"/>
    <mergeCell ref="G153:G154"/>
    <mergeCell ref="A167:A168"/>
    <mergeCell ref="D167:D168"/>
    <mergeCell ref="E167:E168"/>
    <mergeCell ref="F167:F168"/>
    <mergeCell ref="G167:G168"/>
    <mergeCell ref="A161:A162"/>
    <mergeCell ref="D161:D162"/>
    <mergeCell ref="E161:E162"/>
    <mergeCell ref="F161:F162"/>
    <mergeCell ref="G161:G162"/>
    <mergeCell ref="A163:A164"/>
    <mergeCell ref="D163:D164"/>
    <mergeCell ref="E163:E164"/>
    <mergeCell ref="F163:F164"/>
    <mergeCell ref="G163:G164"/>
    <mergeCell ref="A3:A4"/>
    <mergeCell ref="C3:C4"/>
    <mergeCell ref="D3:D4"/>
    <mergeCell ref="E3:E4"/>
    <mergeCell ref="F3:F4"/>
    <mergeCell ref="G3:G4"/>
    <mergeCell ref="B1:F1"/>
    <mergeCell ref="A165:A166"/>
    <mergeCell ref="D165:D166"/>
    <mergeCell ref="E165:E166"/>
    <mergeCell ref="F165:F166"/>
    <mergeCell ref="G165:G166"/>
    <mergeCell ref="G157:G158"/>
    <mergeCell ref="A159:A160"/>
    <mergeCell ref="D159:D160"/>
    <mergeCell ref="E159:E160"/>
    <mergeCell ref="F159:F160"/>
    <mergeCell ref="G159:G160"/>
    <mergeCell ref="A155:A156"/>
    <mergeCell ref="D155:D156"/>
    <mergeCell ref="E155:E156"/>
    <mergeCell ref="F155:F156"/>
    <mergeCell ref="G155:G156"/>
    <mergeCell ref="A157:A1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Kuś</dc:creator>
  <cp:lastModifiedBy>Robert Bembnowicz</cp:lastModifiedBy>
  <dcterms:created xsi:type="dcterms:W3CDTF">2021-12-10T14:12:42Z</dcterms:created>
  <dcterms:modified xsi:type="dcterms:W3CDTF">2023-12-12T07:59:09Z</dcterms:modified>
</cp:coreProperties>
</file>