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449" i="1" l="1"/>
  <c r="E449" i="1"/>
  <c r="F449" i="1"/>
  <c r="G449" i="1"/>
  <c r="H449" i="1"/>
  <c r="K449" i="1"/>
  <c r="L449" i="1"/>
  <c r="M449" i="1"/>
  <c r="N449" i="1"/>
  <c r="D406" i="1"/>
  <c r="N406" i="1"/>
  <c r="D391" i="1"/>
  <c r="E391" i="1"/>
  <c r="F391" i="1"/>
  <c r="G391" i="1"/>
  <c r="H391" i="1"/>
  <c r="I391" i="1"/>
  <c r="J391" i="1"/>
  <c r="K391" i="1"/>
  <c r="L391" i="1"/>
  <c r="M391" i="1"/>
  <c r="N391" i="1"/>
  <c r="D47" i="1"/>
  <c r="J47" i="1"/>
  <c r="K47" i="1"/>
  <c r="L47" i="1"/>
  <c r="M47" i="1"/>
  <c r="P438" i="1" l="1"/>
  <c r="P431" i="1"/>
  <c r="P424" i="1"/>
  <c r="P409" i="1"/>
  <c r="P390" i="1"/>
  <c r="P382" i="1"/>
  <c r="P387" i="1"/>
  <c r="P376" i="1"/>
  <c r="P369" i="1" l="1"/>
  <c r="P366" i="1"/>
  <c r="P363" i="1"/>
  <c r="P357" i="1"/>
  <c r="P352" i="1"/>
  <c r="P348" i="1"/>
  <c r="P345" i="1"/>
  <c r="P336" i="1"/>
  <c r="P333" i="1"/>
  <c r="P327" i="1"/>
  <c r="P324" i="1" l="1"/>
  <c r="P322" i="1"/>
  <c r="P318" i="1"/>
  <c r="P308" i="1"/>
  <c r="P302" i="1"/>
  <c r="P298" i="1"/>
  <c r="P295" i="1"/>
  <c r="P284" i="1"/>
  <c r="P282" i="1"/>
  <c r="P273" i="1"/>
  <c r="P271" i="1"/>
  <c r="P269" i="1"/>
  <c r="P262" i="1"/>
  <c r="P264" i="1"/>
  <c r="P260" i="1"/>
  <c r="P250" i="1" l="1"/>
  <c r="P247" i="1"/>
  <c r="P243" i="1"/>
  <c r="P241" i="1"/>
  <c r="P228" i="1"/>
  <c r="P232" i="1" l="1"/>
  <c r="P222" i="1"/>
  <c r="P220" i="1"/>
  <c r="P217" i="1"/>
  <c r="P213" i="1"/>
  <c r="P210" i="1"/>
  <c r="P205" i="1"/>
  <c r="P203" i="1"/>
  <c r="P198" i="1"/>
  <c r="P196" i="1"/>
  <c r="P192" i="1"/>
  <c r="P184" i="1"/>
  <c r="P178" i="1" l="1"/>
  <c r="P166" i="1"/>
  <c r="P162" i="1"/>
  <c r="P149" i="1"/>
  <c r="P145" i="1" l="1"/>
  <c r="P143" i="1"/>
  <c r="P134" i="1"/>
  <c r="P130" i="1"/>
  <c r="P121" i="1"/>
  <c r="P118" i="1"/>
  <c r="P114" i="1"/>
  <c r="P109" i="1"/>
  <c r="P88" i="1"/>
  <c r="P82" i="1"/>
  <c r="P76" i="1"/>
  <c r="P65" i="1" l="1"/>
  <c r="P61" i="1"/>
  <c r="P59" i="1"/>
  <c r="P52" i="1"/>
  <c r="P50" i="1"/>
  <c r="P46" i="1"/>
  <c r="P39" i="1"/>
  <c r="P31" i="1"/>
  <c r="P28" i="1"/>
  <c r="P10" i="1" l="1"/>
  <c r="P11" i="1" s="1"/>
</calcChain>
</file>

<file path=xl/sharedStrings.xml><?xml version="1.0" encoding="utf-8"?>
<sst xmlns="http://schemas.openxmlformats.org/spreadsheetml/2006/main" count="682" uniqueCount="524">
  <si>
    <r>
      <t xml:space="preserve">Park Miejski im. Czesławy Puzon ps. „Baska” przy ul. Kraszewskiego. </t>
    </r>
    <r>
      <rPr>
        <sz val="10"/>
        <color theme="1"/>
        <rFont val="Times New Roman"/>
        <family val="1"/>
        <charset val="238"/>
      </rPr>
      <t>Teren parku mieści się w obrębie ul. Kraszewskiego i ul. Baśki Puzon. Teren objęty nadzorem konserwatorskim z  zabytkowym drzewostanem. Alejki utwardzone kostką brukową. Park zawiera elementy architektury (ogrodzone prezbiterium kościoła), małej architektury ( 1 fontanna), ławki, kosze na śmieci, tablice informacyjne. Występują rabatki roślin wieloletnich i jednorocznych.</t>
    </r>
  </si>
  <si>
    <t>4-1984/1</t>
  </si>
  <si>
    <t>4-1984/2</t>
  </si>
  <si>
    <t>4-1984/3</t>
  </si>
  <si>
    <t>4-1984/4</t>
  </si>
  <si>
    <t>nowa część</t>
  </si>
  <si>
    <t>4-1520/1</t>
  </si>
  <si>
    <t>4-1522</t>
  </si>
  <si>
    <t>4-1528</t>
  </si>
  <si>
    <r>
      <t>Ogródek Jordanowski przy ul. Kraszewskiego + studnia.</t>
    </r>
    <r>
      <rPr>
        <sz val="10"/>
        <color theme="1"/>
        <rFont val="Times New Roman"/>
        <family val="1"/>
        <charset val="238"/>
      </rPr>
      <t xml:space="preserve"> Teren w obrębie ul. Kraszewskiego, Al. Szczepańskiego, Parku Miejskiego i ul. Lelewela. Alejki utwardzone kostką brukową. Park zawiera elementy małej architektury (ławki, kosze na śmieci, tablice informacyjne), urządzenia placu zabaw oraz zewnętrznej siłowni. Występują rabatki roślin wieloletnich.</t>
    </r>
  </si>
  <si>
    <r>
      <t xml:space="preserve">Park Miejski im. Bohaterów Monte Cassino przy ul. Bandurskiego </t>
    </r>
    <r>
      <rPr>
        <sz val="10"/>
        <color theme="1"/>
        <rFont val="Times New Roman"/>
        <family val="1"/>
        <charset val="238"/>
      </rPr>
      <t>+ studnia. Stanowi kompleks zieleni w obrębie ul. Bandurskiego, Konfederackiej, Raszyńskiej i Kraszewskiego Teren objęty nadzorem konserwatorskim z  zabytkowym drzewostanem.Alejki utwardzone  o nawierzchni typu Hanse-Grand w tym Aleja Żwirki i Wigury. Park zawiera elementy małej architektury ( 3 fontanny), ławki, leżaki, kosze na śmieci, tablice informacyjne i edukacyjne oraz kwietniki. Występują rabatki roślin wieloletnich i jednorocznych</t>
    </r>
  </si>
  <si>
    <r>
      <t xml:space="preserve">Ogródek Jordanowski przy ul. Legionów. </t>
    </r>
    <r>
      <rPr>
        <sz val="10"/>
        <color theme="1"/>
        <rFont val="Times New Roman"/>
        <family val="1"/>
        <charset val="238"/>
      </rPr>
      <t xml:space="preserve"> Teren placu zabaw pozostały teren zieleni pomiędzy ul. Wilsona, ul. Legionów, Miejskim Przedszkolem nr 3 i zabudową jednorodzinną. Alejki utwardzone kostką brukową. Park zawiera elementy małej architektury (ławki, kosze na śmieci, tablice informacyjne), urządzenia placu zabaw. Występują rabatki roślin wieloletnich.</t>
    </r>
  </si>
  <si>
    <r>
      <t>Ogródek Jordanowski przy ul. Orkana.</t>
    </r>
    <r>
      <rPr>
        <sz val="10"/>
        <color theme="1"/>
        <rFont val="Times New Roman"/>
        <family val="1"/>
        <charset val="238"/>
      </rPr>
      <t xml:space="preserve"> Teren placu zabaw i pozostały teren zieleni pomiędzy ul. Orkana, Popiela i zabudową jednorodzinną.Alejki utwardzone kostką brukową. Park zawiera elementy małej architektury (ławki, kosze na śmieci, tablice informacyjne), urządzenia placu zabaw. Występują rabatki roślin wieloletnich</t>
    </r>
  </si>
  <si>
    <t>4-1547/8</t>
  </si>
  <si>
    <t>4-1547/6</t>
  </si>
  <si>
    <t>4-1547/2</t>
  </si>
  <si>
    <t>zab</t>
  </si>
  <si>
    <t xml:space="preserve"> zab studnia</t>
  </si>
  <si>
    <t>4-1520/4</t>
  </si>
  <si>
    <t>4-1521/1</t>
  </si>
  <si>
    <t>4-1521/3</t>
  </si>
  <si>
    <t>4-1521/4</t>
  </si>
  <si>
    <t>4-1527/1</t>
  </si>
  <si>
    <t>4-1527/3</t>
  </si>
  <si>
    <t>4-1527/4</t>
  </si>
  <si>
    <t>4-1546/2</t>
  </si>
  <si>
    <t>aleja Szczepańskiego</t>
  </si>
  <si>
    <t>4-1547/3</t>
  </si>
  <si>
    <t>psi park</t>
  </si>
  <si>
    <t>4-1547/11</t>
  </si>
  <si>
    <t>parking w urzyczeniu GMJ wł. PGKiM</t>
  </si>
  <si>
    <t>4-1545/8</t>
  </si>
  <si>
    <t>4-1545/3</t>
  </si>
  <si>
    <t>studnia</t>
  </si>
  <si>
    <t>5-2688/1</t>
  </si>
  <si>
    <t>5-2688/2</t>
  </si>
  <si>
    <t>5-2693/1</t>
  </si>
  <si>
    <t>5-2693/2</t>
  </si>
  <si>
    <t>5-2695/3</t>
  </si>
  <si>
    <t>5-2694</t>
  </si>
  <si>
    <t>5-2695/2</t>
  </si>
  <si>
    <t xml:space="preserve">dojazd za odrodzeniem </t>
  </si>
  <si>
    <t>dojazd za ogrodzeniem</t>
  </si>
  <si>
    <t>5-1911/3</t>
  </si>
  <si>
    <t>5-1913/1</t>
  </si>
  <si>
    <t>5-1913/2</t>
  </si>
  <si>
    <t>5-1911/4</t>
  </si>
  <si>
    <t>5-1911/5</t>
  </si>
  <si>
    <t>5-1911/2</t>
  </si>
  <si>
    <t>transformator</t>
  </si>
  <si>
    <t>4-2356</t>
  </si>
  <si>
    <r>
      <t>Zieleniec przy ul. Rynek. Teren zieleni przed budynkiem Ratusza</t>
    </r>
    <r>
      <rPr>
        <sz val="10"/>
        <color rgb="FFFF0000"/>
        <rFont val="Times New Roman"/>
        <family val="1"/>
        <charset val="238"/>
      </rPr>
      <t xml:space="preserve">. </t>
    </r>
    <r>
      <rPr>
        <sz val="10"/>
        <color theme="1"/>
        <rFont val="Times New Roman"/>
        <family val="1"/>
        <charset val="238"/>
      </rPr>
      <t xml:space="preserve">Dwa skwerki zieleni po 46 m </t>
    </r>
    <r>
      <rPr>
        <vertAlign val="superscript"/>
        <sz val="10"/>
        <color theme="1"/>
        <rFont val="Times New Roman"/>
        <family val="1"/>
        <charset val="238"/>
      </rPr>
      <t xml:space="preserve">2  </t>
    </r>
    <r>
      <rPr>
        <sz val="10"/>
        <color theme="1"/>
        <rFont val="Times New Roman"/>
        <family val="1"/>
        <charset val="238"/>
      </rPr>
      <t>oraz 1 o pow 16 występują drzewa liściaste i krzewy iglaste  Rabaty roślin wieloletnich w donicach (24 komplety o wymiarach 3x1,5m ) Teren wyposażony w ławki i kosze na śmieci oraz fontanna multimedialna</t>
    </r>
  </si>
  <si>
    <t>4-2401</t>
  </si>
  <si>
    <r>
      <t>Zieleniec przy Pl. Św Michała.</t>
    </r>
    <r>
      <rPr>
        <sz val="10"/>
        <color theme="1"/>
        <rFont val="Times New Roman"/>
        <family val="1"/>
        <charset val="238"/>
      </rPr>
      <t xml:space="preserve"> Teren zieleni pomiędzy ul. Rynek, ul. Michalowską, Pl.Św Michała i ul. Grodzką. Występują  4 zieleńce o łącznej powierzchni  655 mkw, dł krawężników - 224 mb, rabatki krzewów wieloletnich, drzewa liściaste </t>
    </r>
  </si>
  <si>
    <r>
      <t>Zieleniec przy ul. Spytka z Jarosławia do ul. Ordynackiej.</t>
    </r>
    <r>
      <rPr>
        <sz val="10"/>
        <color theme="1"/>
        <rFont val="Times New Roman"/>
        <family val="1"/>
        <charset val="238"/>
      </rPr>
      <t xml:space="preserve"> Teren zieleni wzdłuż fragmentu ul. Spytka z Jarosławia do ul Ordynackiej. Występują drzewa liściaste oraz krzewy.</t>
    </r>
  </si>
  <si>
    <r>
      <t>Zieleniec przy ul. Spytka z Jarosławia (Plac Sybiraków)</t>
    </r>
    <r>
      <rPr>
        <sz val="10"/>
        <color theme="1"/>
        <rFont val="Times New Roman"/>
        <family val="1"/>
        <charset val="238"/>
      </rPr>
      <t xml:space="preserve"> Teren zieleni  na rogu ul. Spytka z Jarosławia i Placu Skargi. Otoczony jednostronnie żywopłotem, występują drzewa liściaste. Posiada wewnętrzną alejkę utwardzoną płytami betonowymi. Elementy wyposażenia – ławki, kosze.</t>
    </r>
  </si>
  <si>
    <r>
      <t>Zieleńce w parkingu  przy ul. Opolskiej</t>
    </r>
    <r>
      <rPr>
        <sz val="10"/>
        <color theme="1"/>
        <rFont val="Times New Roman"/>
        <family val="1"/>
        <charset val="238"/>
      </rPr>
      <t xml:space="preserve"> Niewielkie rabatki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obsadzone krzewami wieloletnimi i drzewami  rozmieszczone na krawędziach parkingu pomiędzy ul. Opolską a Pl Św. Michała</t>
    </r>
  </si>
  <si>
    <r>
      <t xml:space="preserve">Zieleniec przy ul. Lubelskiej, róg ul. Grodzkiej. </t>
    </r>
    <r>
      <rPr>
        <sz val="10"/>
        <color theme="1"/>
        <rFont val="Times New Roman"/>
        <family val="1"/>
        <charset val="238"/>
      </rPr>
      <t>Teren zieleni pomiędzy ul. Lubelską, ul. Węgierską, ul. Opolską i Bramą Krakowską w znacznej części stanowiący „fosę” . Występują drzewa liściaste i iglaste. Posiada wewnętrzne alejki utwardzone płytami betonowymi. Elementy wyposażenia – kwietniki roślin jednorocznych.</t>
    </r>
  </si>
  <si>
    <r>
      <t xml:space="preserve">Zieleniec przy ul. Lubelskiej, róg ul. Opolskiej. </t>
    </r>
    <r>
      <rPr>
        <sz val="10"/>
        <color theme="1"/>
        <rFont val="Times New Roman"/>
        <family val="1"/>
        <charset val="238"/>
      </rPr>
      <t>Teren zieleni pomiędzy ul. Lubelską, ul. Opolską ul. Plac Bóżnic i ul. Świętojańską.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Występują rabatki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 w skarpach i przy „</t>
    </r>
    <r>
      <rPr>
        <b/>
        <sz val="10"/>
        <color theme="1"/>
        <rFont val="Times New Roman"/>
        <family val="1"/>
        <charset val="238"/>
      </rPr>
      <t>Kopijniku”</t>
    </r>
    <r>
      <rPr>
        <sz val="10"/>
        <color theme="1"/>
        <rFont val="Times New Roman"/>
        <family val="1"/>
        <charset val="238"/>
      </rPr>
      <t xml:space="preserve"> , drzewa liściaste i iglaste, rabatki roślin jednorocznych 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od strony ul. Lubelskiej. Posiada wewnętrzną alejkę utwardzoną kostką betonową. Elementy wyposażenia –ławki i kosze na śmieci.</t>
    </r>
  </si>
  <si>
    <r>
      <t>Zieleniec przy ul. Ogrodowej i  ul. Baski Puzon</t>
    </r>
    <r>
      <rPr>
        <sz val="10"/>
        <color theme="1"/>
        <rFont val="Times New Roman"/>
        <family val="1"/>
        <charset val="238"/>
      </rPr>
      <t xml:space="preserve"> Teren zieleni pomiędzy ul. Lubelską a ul. Ogrodową. Obejmuje również trawnik przed „Starym cechem” oraz pozostałe zieleńce łącznie z rabatkami roślin wieloletnich  wokół parkingu.</t>
    </r>
  </si>
  <si>
    <r>
      <t>Zieleniec - Skarpa przy ul. Cygańska Góra, ul. Ludkiewicza.</t>
    </r>
    <r>
      <rPr>
        <sz val="10"/>
        <color theme="1"/>
        <rFont val="Times New Roman"/>
        <family val="1"/>
        <charset val="238"/>
      </rPr>
      <t xml:space="preserve"> Teren zieleni rozciągający się wzdłuż ul. Małego Rynku, Kasztelańskiej, Cygańskiej Góry, ul. Ludkiewicza. Obejmuje tereny płaskie i skarpy w których zlokalizowane są schody łączące się z ul. Podzamcze. I- schody biegnące obok kościoła , II- przy Małym Rynku. W terenie płaskim znajduje się taras widokowy. Całą skarpę porastają drzewa i krzewy. l</t>
    </r>
  </si>
  <si>
    <r>
      <t>Zieleniec przy ul. Wąskiej.</t>
    </r>
    <r>
      <rPr>
        <sz val="10"/>
        <color theme="1"/>
        <rFont val="Times New Roman"/>
        <family val="1"/>
        <charset val="238"/>
      </rPr>
      <t xml:space="preserve"> Zieleniec w obrębie ul. Wąskiej. Otoczony żywopłotem, Występują rabatki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wieloletnich.</t>
    </r>
  </si>
  <si>
    <r>
      <t>Zieleniec - Skarpa przy ul. Tarnowskiego</t>
    </r>
    <r>
      <rPr>
        <sz val="10"/>
        <color theme="1"/>
        <rFont val="Times New Roman"/>
        <family val="1"/>
        <charset val="238"/>
      </rPr>
      <t xml:space="preserve"> Teren zieleni -skarpa- pomiędzy ul. Tarnowskiego a ul. Franciszka Lei. Całą skarpę porastają drzewa. W obrębie skarpy zlokalizowane są schody (3 sztuki) Rabatki roślin wieloletnich występujące pod murem oporowym graniczącym z terenem hali targowej. Elementy wyposażenia - ławki kosze na śmieci.</t>
    </r>
  </si>
  <si>
    <r>
      <t xml:space="preserve">Zieleniec przy ul. 3-go Maja i ul. Przemyskiej + skwerki w ul. Przemyskiej - Plac Konstytucji </t>
    </r>
    <r>
      <rPr>
        <sz val="10"/>
        <color theme="1"/>
        <rFont val="Times New Roman"/>
        <family val="1"/>
        <charset val="238"/>
      </rPr>
      <t xml:space="preserve"> Teren zieleni  przy ul Przemyskiej obejmujące również Pl. Konstytucji 3-go Maja. Występują rabatki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wieloletnich, jednorocznych,  drzewa liściaste. Elementy wyposażenia – ławki i kosze na śmieci.</t>
    </r>
  </si>
  <si>
    <r>
      <t>Zieleńce przy ul. Jana Pawła II , róg ul. Słowackiego</t>
    </r>
    <r>
      <rPr>
        <sz val="10"/>
        <color theme="1"/>
        <rFont val="Times New Roman"/>
        <family val="1"/>
        <charset val="238"/>
      </rPr>
      <t xml:space="preserve"> Teren zieleni w obrębie ul. Jana Pawła II, ul. Słowackiego i ul. Czarnieckiego przy pomniku Szopena. Występują rabatki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wieloletnich, jednorocznych,  drzewa liściaste oraz żywopłot od ul. Jana Pawła. Elementy wyposażenia – ławki i kosze na śmieci.</t>
    </r>
  </si>
  <si>
    <r>
      <t>Zieleniec przy ul. Słowackiego i ul. Bema</t>
    </r>
    <r>
      <rPr>
        <sz val="10"/>
        <color theme="1"/>
        <rFont val="Times New Roman"/>
        <family val="1"/>
        <charset val="238"/>
      </rPr>
      <t xml:space="preserve"> Teren zieleni  na rogu ul. Słowackiego i ul. Bema wraz z pomnikiem na utwardzonym placu. Występują rabatki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wieloletnich, jednorocznych,  drzewa liściaste.</t>
    </r>
  </si>
  <si>
    <r>
      <t>Zieleniec  przed dworcem PKP.</t>
    </r>
    <r>
      <rPr>
        <sz val="10"/>
        <color theme="1"/>
        <rFont val="Times New Roman"/>
        <family val="1"/>
        <charset val="238"/>
      </rPr>
      <t xml:space="preserve"> Teren zieleni pomiędzy ul. Poniatowskiego a parkingiem PKP i skarpą od terenu Banku Spółdzielczego. Występują rabatki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wieloletnich,  drzewa liściaste i iglaste.</t>
    </r>
  </si>
  <si>
    <r>
      <rPr>
        <b/>
        <sz val="9"/>
        <color theme="1"/>
        <rFont val="Times New Roman"/>
        <family val="1"/>
        <charset val="238"/>
      </rPr>
      <t>Zieleniec przy ul. Elektrownianej ( za dworcem PKP)</t>
    </r>
    <r>
      <rPr>
        <sz val="9"/>
        <color theme="1"/>
        <rFont val="Times New Roman"/>
        <family val="1"/>
        <charset val="238"/>
      </rPr>
      <t xml:space="preserve"> Teren zieleni w obrębie pasa drogowego ul. Elektrownianej i przy wejściu do tunelu PKP. Występują drzewa liściaste</t>
    </r>
  </si>
  <si>
    <r>
      <t>Zieleńce pomiędzy os. Kopernika a   os. Braci Prośbów + studnia.</t>
    </r>
    <r>
      <rPr>
        <sz val="10"/>
        <color theme="1"/>
        <rFont val="Times New Roman"/>
        <family val="1"/>
        <charset val="238"/>
      </rPr>
      <t xml:space="preserve"> Teren zieleni pomiędzy oś Prośbów, os. Kopernika a ul. Przygrodzie. Obejmuje teren płaski i skarpy, plac zabaw oraz ogrodzoną studnię głębinową, wewnętrzną alejkę z kostki betonowej. Występują drzewa liściaste i iglaste. Elementy wyposażenia – ławki i kosze na śmieci urządzenia placu zabaw</t>
    </r>
  </si>
  <si>
    <r>
      <t>Zieleniec na os. Kopernika - za „Gurgulem” + studnia.</t>
    </r>
    <r>
      <rPr>
        <sz val="10"/>
        <color theme="1"/>
        <rFont val="Times New Roman"/>
        <family val="1"/>
        <charset val="238"/>
      </rPr>
      <t xml:space="preserve"> Teren zieleni na os. Kopernika pomiędzy blokiem nr 9 z „Gurgulem” Obejmuje ogrodzoną studnię głębinową, wewnętrzną alejkę z kostki betonowej, zewnętrzną siłownię. Występują drzewa liściaste i iglaste. Elementy wyposażenia – ławki i kosze na śmieci.</t>
    </r>
  </si>
  <si>
    <r>
      <t xml:space="preserve">Zieleńce pomiędzy os. Kopernika a oś. 1000-lecia + skarpa do ul. Przygrodzie + studnia </t>
    </r>
    <r>
      <rPr>
        <sz val="10"/>
        <color theme="1"/>
        <rFont val="Times New Roman"/>
        <family val="1"/>
        <charset val="238"/>
      </rPr>
      <t>Teren zieleni pomiędzy osiedlem Kopernika a osiedlem 1000-lecia obejmując teren płaski i skarpy, plac zabaw, ogrodzoną studnię głębinową oraz alejki z kostki betonowej wraz ze schodami łączącymi zieleniec z ul. Przygrodzie</t>
    </r>
  </si>
  <si>
    <r>
      <t xml:space="preserve">Zieleniec - Skarpa przy ul. Słonecznej ( od ul. 3-go Maja. </t>
    </r>
    <r>
      <rPr>
        <sz val="10"/>
        <color theme="1"/>
        <rFont val="Times New Roman"/>
        <family val="1"/>
        <charset val="238"/>
      </rPr>
      <t>Tereny zieleni - skarpa – pomiędzy ul Słoneczną a os. 1000 do garaży osiedla Słonecznego wraz z parkingiem. Teren obejmuje schody łączące oś Słoneczne z ul. Słoneczną i ogrodzoną studnię głębinową. Występują drzewa liściaste</t>
    </r>
  </si>
  <si>
    <r>
      <t xml:space="preserve">Skarpa za os. Słonecznym </t>
    </r>
    <r>
      <rPr>
        <sz val="10"/>
        <color theme="1"/>
        <rFont val="Times New Roman"/>
        <family val="1"/>
        <charset val="238"/>
      </rPr>
      <t>Tereny zieleni- skarpa za os. Słonecznym Teren obejmuje schody do ul. Słonecznej</t>
    </r>
  </si>
  <si>
    <t>4-2390/3</t>
  </si>
  <si>
    <t>4-2390/2</t>
  </si>
  <si>
    <t>4-2390/1</t>
  </si>
  <si>
    <t>4-2388/4</t>
  </si>
  <si>
    <t>4-2389/2</t>
  </si>
  <si>
    <t>zaplecze WM Opolska 1</t>
  </si>
  <si>
    <t>4- 2362 cz.</t>
  </si>
  <si>
    <t xml:space="preserve">pas drogowy ul. Spytka </t>
  </si>
  <si>
    <t>NR działki</t>
  </si>
  <si>
    <t>długość obrzeży trawnikowych</t>
  </si>
  <si>
    <t>4-2335</t>
  </si>
  <si>
    <t>4-2396</t>
  </si>
  <si>
    <t>4-2395/1</t>
  </si>
  <si>
    <t>4-2395/2</t>
  </si>
  <si>
    <t>żywopłot</t>
  </si>
  <si>
    <t>4-2392</t>
  </si>
  <si>
    <t>wł.pr</t>
  </si>
  <si>
    <t>4-2393</t>
  </si>
  <si>
    <t>4-2394</t>
  </si>
  <si>
    <t>4-2412/1</t>
  </si>
  <si>
    <t>współ.</t>
  </si>
  <si>
    <t>4-2412/9</t>
  </si>
  <si>
    <t>4-2412/10</t>
  </si>
  <si>
    <t>4-2414</t>
  </si>
  <si>
    <t>fosa wł pr.</t>
  </si>
  <si>
    <t>4-2412/11</t>
  </si>
  <si>
    <t>4-2413</t>
  </si>
  <si>
    <t>4-1549/6 cz.</t>
  </si>
  <si>
    <t>ul. Lubelska</t>
  </si>
  <si>
    <t>4-2380</t>
  </si>
  <si>
    <t>4-2379</t>
  </si>
  <si>
    <t>4-2384</t>
  </si>
  <si>
    <t>4-2383</t>
  </si>
  <si>
    <t>4-1989</t>
  </si>
  <si>
    <t>4-1988</t>
  </si>
  <si>
    <t>parking</t>
  </si>
  <si>
    <t>4-1978</t>
  </si>
  <si>
    <t>4-1977</t>
  </si>
  <si>
    <t>4-1979 cz</t>
  </si>
  <si>
    <t>u. Ogrodowa</t>
  </si>
  <si>
    <t>4-2282/3</t>
  </si>
  <si>
    <t>4-2282/4</t>
  </si>
  <si>
    <t>4-2282/6</t>
  </si>
  <si>
    <t>4-3662</t>
  </si>
  <si>
    <t>4-3663</t>
  </si>
  <si>
    <t>4-3664</t>
  </si>
  <si>
    <t>4-3665</t>
  </si>
  <si>
    <t>4-3666</t>
  </si>
  <si>
    <t>4-3667</t>
  </si>
  <si>
    <t>4-3668</t>
  </si>
  <si>
    <t>4-2286</t>
  </si>
  <si>
    <t>4-2287</t>
  </si>
  <si>
    <t>4-2288</t>
  </si>
  <si>
    <t>4-2289</t>
  </si>
  <si>
    <t>4-2290</t>
  </si>
  <si>
    <t>4-2291</t>
  </si>
  <si>
    <t>4-2292</t>
  </si>
  <si>
    <t>4-2297</t>
  </si>
  <si>
    <t>4-2472</t>
  </si>
  <si>
    <t>GMJ</t>
  </si>
  <si>
    <t>4-2282/5</t>
  </si>
  <si>
    <r>
      <t>Zieleniec przy ul. Kasztelańskiej (w tym studnia)</t>
    </r>
    <r>
      <rPr>
        <sz val="10"/>
        <color theme="1"/>
        <rFont val="Times New Roman"/>
        <family val="1"/>
        <charset val="238"/>
      </rPr>
      <t xml:space="preserve"> Teren zieleni w obrębie ul. Kasztelańskiej, ul. Prof. Strzeleckiego  i ul .Mały Rynek  Na terenie znajduje się ogrodzona studnia głębinowa. Występują rabatki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wieloletnich, drzewa liściaste. Posiada wewnętrzną alejkę utwardzoną kostką betonową. Elementy wyposażenia – ławki i kosze na śmieci oraz siłownię</t>
    </r>
  </si>
  <si>
    <t>4-2315/1</t>
  </si>
  <si>
    <t>4-2315/2</t>
  </si>
  <si>
    <t>4-2316</t>
  </si>
  <si>
    <t>4-2308/2</t>
  </si>
  <si>
    <r>
      <t xml:space="preserve">Zieleniec na zapleczu Rynek 12 i 13 </t>
    </r>
    <r>
      <rPr>
        <sz val="10"/>
        <color theme="1"/>
        <rFont val="Times New Roman"/>
        <family val="1"/>
        <charset val="238"/>
      </rPr>
      <t>Teren zieleni  wolol Świetlicy Rady Dzielnicy Rynek 13a</t>
    </r>
  </si>
  <si>
    <t>4-2352/3</t>
  </si>
  <si>
    <t>4-2352/4</t>
  </si>
  <si>
    <t>4-2454</t>
  </si>
  <si>
    <t>4-2433/2</t>
  </si>
  <si>
    <t>4-2445/7</t>
  </si>
  <si>
    <t>4-2445/8</t>
  </si>
  <si>
    <t>4-3347</t>
  </si>
  <si>
    <t>dr. Lei</t>
  </si>
  <si>
    <t>4-2445/3</t>
  </si>
  <si>
    <t>4-2445/6</t>
  </si>
  <si>
    <t>4-2445/5</t>
  </si>
  <si>
    <t>4-2872</t>
  </si>
  <si>
    <t>5-2416/13 cz</t>
  </si>
  <si>
    <t>4-2883/1 cz</t>
  </si>
  <si>
    <t>pas ul. Przemyskiej</t>
  </si>
  <si>
    <t>pas ul. 3-go Maja</t>
  </si>
  <si>
    <t>5-1099/1</t>
  </si>
  <si>
    <t>5-1099/2</t>
  </si>
  <si>
    <t>5-1100/1</t>
  </si>
  <si>
    <t>5-1100/3</t>
  </si>
  <si>
    <t>5-1101/1</t>
  </si>
  <si>
    <t>5-1103/5</t>
  </si>
  <si>
    <t>5-1103/7</t>
  </si>
  <si>
    <t>5-1103/8</t>
  </si>
  <si>
    <t>pomnik Szopena</t>
  </si>
  <si>
    <t>5-1138/26</t>
  </si>
  <si>
    <t>5-2501/1</t>
  </si>
  <si>
    <t>5-2501/2</t>
  </si>
  <si>
    <t>5-2499 cz.</t>
  </si>
  <si>
    <t>pas ul. Poniatowskiego</t>
  </si>
  <si>
    <t>5-1979/7 cz</t>
  </si>
  <si>
    <t>4-3061</t>
  </si>
  <si>
    <t>4-3094/9</t>
  </si>
  <si>
    <t>4-3094/1</t>
  </si>
  <si>
    <t>4-3086/9</t>
  </si>
  <si>
    <t>4-3086/3</t>
  </si>
  <si>
    <t>4-3086/31</t>
  </si>
  <si>
    <t>4-3086,32</t>
  </si>
  <si>
    <t>4-3094/11</t>
  </si>
  <si>
    <t>4-3094/12</t>
  </si>
  <si>
    <t>4-3094/13</t>
  </si>
  <si>
    <t>4-3098/19</t>
  </si>
  <si>
    <t>studnia przy bl. 9</t>
  </si>
  <si>
    <t>4-3097/1</t>
  </si>
  <si>
    <t>4-3098/4</t>
  </si>
  <si>
    <t>4-3099/3</t>
  </si>
  <si>
    <t>w tym studnia</t>
  </si>
  <si>
    <t>4-3103/40</t>
  </si>
  <si>
    <t>4-3100/11</t>
  </si>
  <si>
    <t>4-3100/10</t>
  </si>
  <si>
    <t>4-3100/3</t>
  </si>
  <si>
    <t>4-3100/2</t>
  </si>
  <si>
    <t>4-3100/4</t>
  </si>
  <si>
    <t>schody</t>
  </si>
  <si>
    <t>4-3100/8</t>
  </si>
  <si>
    <t>4-3100/5</t>
  </si>
  <si>
    <t>4-3100/7</t>
  </si>
  <si>
    <t>4-3100/9</t>
  </si>
  <si>
    <r>
      <t xml:space="preserve">Zieleniec na oś.1000-lecia. </t>
    </r>
    <r>
      <rPr>
        <sz val="10"/>
        <color theme="1"/>
        <rFont val="Times New Roman"/>
        <family val="1"/>
        <charset val="238"/>
      </rPr>
      <t>Teren zieleni pomiędzy blokiem nr 12 a nr 11 i przy bloku nr 11. Posiada wewnętrzną alejkę z kostki betonowej. Występują drzewa liściaste i iglaste. Elementy wyposażenia – fontanna  ławki i kosze na śmieci.</t>
    </r>
  </si>
  <si>
    <r>
      <t xml:space="preserve">Zieleniec - plac zabaw na oś Słonecznym </t>
    </r>
    <r>
      <rPr>
        <sz val="10"/>
        <color theme="1"/>
        <rFont val="Times New Roman"/>
        <family val="1"/>
        <charset val="238"/>
      </rPr>
      <t>Teren zieleni z placem zabaw przy bloku nr 4 oś.SłoneczegoPosiada wewnętrzną alejkę z kamienia. Występują drzewa liściaste i iglaste. Elementy wyposażenia  - ławki i kosze na śmieci urządzenia placu zabaw oraz zewnętrzna siłownia</t>
    </r>
  </si>
  <si>
    <r>
      <t>Zieleniec przy ul. Pełkińskiej, róg ul. Kraszewskiego (Rondo Michała Zielińskiego</t>
    </r>
    <r>
      <rPr>
        <sz val="10"/>
        <color theme="1"/>
        <rFont val="Times New Roman"/>
        <family val="1"/>
        <charset val="238"/>
      </rPr>
      <t>. Występują drzewa liściaste oraz rabatki roślin wieloletnich.</t>
    </r>
  </si>
  <si>
    <r>
      <t xml:space="preserve">Zieleniec przy ul. Cmentarnej. </t>
    </r>
    <r>
      <rPr>
        <sz val="10"/>
        <color theme="1"/>
        <rFont val="Times New Roman"/>
        <family val="1"/>
        <charset val="238"/>
      </rPr>
      <t>Teren zieleni otaczającej parking cmentarza „Starego”. Występują drzewa liściaste oraz rabatki roślin wieloletnich w tym w pergoli usytuowanej wzdłuż alei z płyt betonowych. Elementy wyposażenia – kwietniki betonowe dla roślin jednorocznych.</t>
    </r>
  </si>
  <si>
    <r>
      <t xml:space="preserve">Zieleniec - Skarpa przy ul. Dominikańskiej </t>
    </r>
    <r>
      <rPr>
        <sz val="10"/>
        <color theme="1"/>
        <rFont val="Times New Roman"/>
        <family val="1"/>
        <charset val="238"/>
      </rPr>
      <t>Teren zieleni – skarpa – pomiędzy ul. Dominikańską a ul. Jana Pawła II. Występują drzewa liściaste oraz rabatki roślin wieloletnich w  otoczeniu parkingu</t>
    </r>
  </si>
  <si>
    <r>
      <t xml:space="preserve">Zieleniec -Łącznik pomiędzy ul. Dominikańską a ul. Cegielnianą. </t>
    </r>
    <r>
      <rPr>
        <sz val="10"/>
        <color theme="1"/>
        <rFont val="Times New Roman"/>
        <family val="1"/>
        <charset val="238"/>
      </rPr>
      <t>Ścieżka gruntowa łącząca ul. Dominikańską z ul. Cegielnianą.</t>
    </r>
  </si>
  <si>
    <t>Zieleniec przy ul. Jana Pawła II, róg  ul. Cegielnianej ( Skwer im. Władysława Koby)Teren zieleni pomiędzy ul. Jana Pawła II, i Cegielnianą a  rowem deszczowym Szewnia-Miłka. Posiada wewnętrzną alejkę z płyt betonowo-granitowych. Występują drzewa liściaste i iglaste. Elementy wyposażenia – ławki i kosze na śmieci.</t>
  </si>
  <si>
    <t xml:space="preserve">Zieleniec – plac zabaw -  na oś. Strenczaka Teren zieleni wewnątrz oś Sterenczaka obejmujący plac zabaw. Występują drzewa liściaste i iglaste. Elementy wyposażenia – ławki i kosze na śmieci. </t>
  </si>
  <si>
    <r>
      <t xml:space="preserve">Zieleniec - łącznik pomiędzy ul. Krakowską a ul. Grodziszczańską. </t>
    </r>
    <r>
      <rPr>
        <sz val="10"/>
        <color theme="1"/>
        <rFont val="Times New Roman"/>
        <family val="1"/>
        <charset val="238"/>
      </rPr>
      <t>Teren zieleni obejmujący aleję (ciąg pieszy) z kostki betonowej. Występują drzewa liściaste</t>
    </r>
  </si>
  <si>
    <r>
      <t xml:space="preserve">Zieleniec przy ul. 3-go Maja, róg  ul. Poniatowskiego. </t>
    </r>
    <r>
      <rPr>
        <sz val="10"/>
        <color theme="1"/>
        <rFont val="Times New Roman"/>
        <family val="1"/>
        <charset val="238"/>
      </rPr>
      <t>Teren zieleni u zbiegu ulic Poniatowskiego i 3-go Maja. Występują</t>
    </r>
    <r>
      <rPr>
        <b/>
        <sz val="10"/>
        <color theme="1"/>
        <rFont val="Times New Roman"/>
        <family val="1"/>
        <charset val="238"/>
      </rPr>
      <t xml:space="preserve"> r</t>
    </r>
    <r>
      <rPr>
        <sz val="10"/>
        <color theme="1"/>
        <rFont val="Times New Roman"/>
        <family val="1"/>
        <charset val="238"/>
      </rPr>
      <t>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 i drzewa liściaste.</t>
    </r>
  </si>
  <si>
    <r>
      <t xml:space="preserve">Zieleniec przy ul. 3-go Maja ( wjazd na os. Kombatantów) </t>
    </r>
    <r>
      <rPr>
        <sz val="10"/>
        <color theme="1"/>
        <rFont val="Times New Roman"/>
        <family val="1"/>
        <charset val="238"/>
      </rPr>
      <t>Zieleniec przy wjeździe na oś. Kombatantów i teren schodzący w kierunku potoku Głęboka. Występują</t>
    </r>
    <r>
      <rPr>
        <b/>
        <sz val="10"/>
        <color theme="1"/>
        <rFont val="Times New Roman"/>
        <family val="1"/>
        <charset val="238"/>
      </rPr>
      <t xml:space="preserve"> r</t>
    </r>
    <r>
      <rPr>
        <sz val="10"/>
        <color theme="1"/>
        <rFont val="Times New Roman"/>
        <family val="1"/>
        <charset val="238"/>
      </rPr>
      <t>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 i drzewa liściaste</t>
    </r>
  </si>
  <si>
    <r>
      <t xml:space="preserve">Zieleniec przy ul. Farnej </t>
    </r>
    <r>
      <rPr>
        <sz val="10"/>
        <color theme="1"/>
        <rFont val="Times New Roman"/>
        <family val="1"/>
        <charset val="238"/>
      </rPr>
      <t>Tereny zieleni  wzdłuż schodów łączących Plac Farny z ul. Panieńską Występują</t>
    </r>
    <r>
      <rPr>
        <b/>
        <sz val="10"/>
        <color theme="1"/>
        <rFont val="Times New Roman"/>
        <family val="1"/>
        <charset val="238"/>
      </rPr>
      <t xml:space="preserve"> r</t>
    </r>
    <r>
      <rPr>
        <sz val="10"/>
        <color theme="1"/>
        <rFont val="Times New Roman"/>
        <family val="1"/>
        <charset val="238"/>
      </rPr>
      <t>abatki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roślin wieloletnich przy parkingu i przy murze oraz  drzewa liściaste szpalerem wzdłuż schodów. Elementy wyposażenia – ławki i kosze na śmieci.</t>
    </r>
  </si>
  <si>
    <r>
      <t xml:space="preserve">Zieleńce przy ul. Panieńskiej i ul Podgórze wzdłuż muru + studnia </t>
    </r>
    <r>
      <rPr>
        <sz val="10"/>
        <color theme="1"/>
        <rFont val="Times New Roman"/>
        <family val="1"/>
        <charset val="238"/>
      </rPr>
      <t>przy ul. Okrzei Teren zieleń – skarpa wraz z terenem płaskim przy ul. Panieńskiej, ul. Podgórze, przejście do Benedyktyńskiej + studnia przy ul. Okrzei.</t>
    </r>
  </si>
  <si>
    <r>
      <t xml:space="preserve">Zieleńce w ciągu ul. Benedyktyńskiej + parking </t>
    </r>
    <r>
      <rPr>
        <sz val="10"/>
        <color theme="1"/>
        <rFont val="Times New Roman"/>
        <family val="1"/>
        <charset val="238"/>
      </rPr>
      <t>Teren zieleni w ciągu ul. Benedyktyńskiej ( wzdłuż muru po obu stronach bramy wjazdowej do Klasztoru + wokół parking</t>
    </r>
  </si>
  <si>
    <r>
      <t xml:space="preserve">Zieleniec przy  Pełkińskiej, róg ul.  Panieńskiej </t>
    </r>
    <r>
      <rPr>
        <sz val="10"/>
        <color theme="1"/>
        <rFont val="Times New Roman"/>
        <family val="1"/>
        <charset val="238"/>
      </rPr>
      <t>Teren zieleni u zbiegu ul .Pełkińskiej i ul. Panieńskiej Od ul. Panieńskiej występuje żywopłot i drzewo liściaste.</t>
    </r>
  </si>
  <si>
    <r>
      <t xml:space="preserve">Zieleniec - Skarpa przy Zielińskiego 5. </t>
    </r>
    <r>
      <rPr>
        <sz val="10"/>
        <color theme="1"/>
        <rFont val="Times New Roman"/>
        <family val="1"/>
        <charset val="238"/>
      </rPr>
      <t xml:space="preserve">Teren zieleni przy wjeździe do  oś. Zielińskiego 5 i 9 porośnięty w całości rabatą roślin wieloletnich </t>
    </r>
  </si>
  <si>
    <r>
      <t xml:space="preserve">Zieleniec wew. Oś Wojska Polskiego </t>
    </r>
    <r>
      <rPr>
        <sz val="10"/>
        <color theme="1"/>
        <rFont val="Times New Roman"/>
        <family val="1"/>
        <charset val="238"/>
      </rPr>
      <t>Teren zieleni wewnątrzosiedlowej wokół parkingów. Występują rabatki roślin wieloletnich i drzewa liściaste.</t>
    </r>
  </si>
  <si>
    <r>
      <t>Zieleniec wew. Oś Jagiellonów.</t>
    </r>
    <r>
      <rPr>
        <sz val="10"/>
        <color theme="1"/>
        <rFont val="Times New Roman"/>
        <family val="1"/>
        <charset val="238"/>
      </rPr>
      <t xml:space="preserve"> Teren zieleni wewnątrzosiedlowej wokół parkingów. Występują rabatki roślin wieloletnich, rabatki roślin w skrzyniach drewnianych ( ogrodów społecznych) i drzewa liściaste.</t>
    </r>
  </si>
  <si>
    <r>
      <t>Zieleniec wew. pomiędzy blokami nr 1 ul. Głowackiego a nr 2 ul. Matejki</t>
    </r>
    <r>
      <rPr>
        <sz val="10"/>
        <color theme="1"/>
        <rFont val="Times New Roman"/>
        <family val="1"/>
        <charset val="238"/>
      </rPr>
      <t xml:space="preserve"> Występują rabatki roślin wieloletnich i drzewa liściaste. </t>
    </r>
  </si>
  <si>
    <r>
      <t xml:space="preserve">Zieleniec przy ul. Pruchnickiej. </t>
    </r>
    <r>
      <rPr>
        <sz val="10"/>
        <color theme="1"/>
        <rFont val="Times New Roman"/>
        <family val="1"/>
        <charset val="238"/>
      </rPr>
      <t>Teren zieleni po lewej stronie przed wiaduktem kolejowym. Występują drzewa liściaste.</t>
    </r>
  </si>
  <si>
    <r>
      <t xml:space="preserve">Zielenice -Plac zabaw i boisko przy ul Misztale </t>
    </r>
    <r>
      <rPr>
        <sz val="10"/>
        <color theme="1"/>
        <rFont val="Times New Roman"/>
        <family val="1"/>
        <charset val="238"/>
      </rPr>
      <t>Teren zieleni placu zabaw oraz boiska  przy ul. Starosanowej i ul Misztale</t>
    </r>
  </si>
  <si>
    <r>
      <t xml:space="preserve">Zieleniec- Plac zabaw na oś. Pułaskiego </t>
    </r>
    <r>
      <rPr>
        <sz val="10"/>
        <color theme="1"/>
        <rFont val="Times New Roman"/>
        <family val="1"/>
        <charset val="238"/>
      </rPr>
      <t>Teren zieleni  w obrębie placu zabaw</t>
    </r>
  </si>
  <si>
    <r>
      <t xml:space="preserve">Zieleniec -Plac zabaw na rogu ul. Słonecznej i ul. Na Blichu i ul. Przygrodzie </t>
    </r>
    <r>
      <rPr>
        <sz val="10"/>
        <color theme="1"/>
        <rFont val="Times New Roman"/>
        <family val="1"/>
        <charset val="238"/>
      </rPr>
      <t>Teren zieleni w obrębie placu zabaw.</t>
    </r>
  </si>
  <si>
    <r>
      <t xml:space="preserve">Zieleniec przy ul. Świętojańskiej. </t>
    </r>
    <r>
      <rPr>
        <sz val="10"/>
        <color theme="1"/>
        <rFont val="Times New Roman"/>
        <family val="1"/>
        <charset val="238"/>
      </rPr>
      <t>Teren zieleni niezagospodarowanej przy wjeździe do garaży przy ul. Świętojańskiej</t>
    </r>
  </si>
  <si>
    <r>
      <t xml:space="preserve">Zieleniec - Skarpa przy ul. Tarnowskiego (za wiaduktem) </t>
    </r>
    <r>
      <rPr>
        <sz val="10"/>
        <color theme="1"/>
        <rFont val="Times New Roman"/>
        <family val="1"/>
        <charset val="238"/>
      </rPr>
      <t xml:space="preserve">Teren zieleni - skarpa- nad ul. Tarnowskiego </t>
    </r>
  </si>
  <si>
    <r>
      <t xml:space="preserve">Zieleniec przy ul. Pruchnickiej łącznik z ul. Drużyniecką (za Mariosem) </t>
    </r>
    <r>
      <rPr>
        <sz val="10"/>
        <color theme="1"/>
        <rFont val="Times New Roman"/>
        <family val="1"/>
        <charset val="238"/>
      </rPr>
      <t>Teren niezagospodarowanej zieleni za restauracją Marios wraz z łącznikiem do ul. Drużynieckiej.</t>
    </r>
  </si>
  <si>
    <r>
      <t xml:space="preserve">Zieleniec pomiędzy ul. Raszyńską a oś. Piłsudskiego </t>
    </r>
    <r>
      <rPr>
        <sz val="10"/>
        <color theme="1"/>
        <rFont val="Times New Roman"/>
        <family val="1"/>
        <charset val="238"/>
      </rPr>
      <t>Teren niezagospodarowanej zieleni pomiędzy ul. Raszyńską a oś Piłsudskiego</t>
    </r>
  </si>
  <si>
    <r>
      <t xml:space="preserve">Zieleniec przy ul. Boczna Pogodnej przy  chodniku do oś Piłsudskiego + sad </t>
    </r>
    <r>
      <rPr>
        <sz val="10"/>
        <color theme="1"/>
        <rFont val="Times New Roman"/>
        <family val="1"/>
        <charset val="238"/>
      </rPr>
      <t>Teren niezagospodarowanej zieleni pomiędzy ul. Boczną Pogodnej przy chodniku i część pasa drogi  a oś Piłsudskiego + sad przy skręcie w ul Pogodną. Teren porośnięty drzewami i krzewami.</t>
    </r>
  </si>
  <si>
    <t>Zieleniec przy Gottfrieda Zieleniec wokół stacji trafo</t>
  </si>
  <si>
    <r>
      <t xml:space="preserve">Zieleniec przy obwodnicy przy ogrodach działkowych 1000-lecia  </t>
    </r>
    <r>
      <rPr>
        <sz val="10"/>
        <color theme="1"/>
        <rFont val="Times New Roman"/>
        <family val="1"/>
        <charset val="238"/>
      </rPr>
      <t xml:space="preserve">Pas zieleni po obu stronach obwodnicy, przy rzece San i od ul. Słonecznej przy murze Klasztoru Niepokalanek </t>
    </r>
  </si>
  <si>
    <t>Zieleniec  nad Sanem  – dawna przystań Pas zieleni po obu stronach obwodnicy, przy rzece San ( dawna przystań) pod murem Klasztoru Niepokalanek. Powierzchnia utwardzona –boisko</t>
  </si>
  <si>
    <r>
      <t xml:space="preserve">Działki przy „Starej Przepompowni” przy ul. Słonecznej. </t>
    </r>
    <r>
      <rPr>
        <sz val="10"/>
        <color theme="1"/>
        <rFont val="Times New Roman"/>
        <family val="1"/>
        <charset val="238"/>
      </rPr>
      <t>Teren niezagospodarowanej zieleni Teren zadrzewiony i zakrzaczony</t>
    </r>
  </si>
  <si>
    <r>
      <t xml:space="preserve">Zieleniec przy ul. Podgórze </t>
    </r>
    <r>
      <rPr>
        <sz val="10"/>
        <color theme="1"/>
        <rFont val="Times New Roman"/>
        <family val="1"/>
        <charset val="238"/>
      </rPr>
      <t>Teren niezagospodarowanej zieleni ciągnący się od ul. Podgórze wzdłuż rowu bocznego koryta Starego Sanu</t>
    </r>
  </si>
  <si>
    <r>
      <t xml:space="preserve">Zieleniec przy ul. Wilsona i Skrzyneckiego </t>
    </r>
    <r>
      <rPr>
        <sz val="10"/>
        <color theme="1"/>
        <rFont val="Times New Roman"/>
        <family val="1"/>
        <charset val="238"/>
      </rPr>
      <t>Teren niezagospodarowanej zieleni pomiędzy ul. Wilsona i ul. Skrzyneckiego – część stanowi przedłużenie ul. Skrzyneckiego</t>
    </r>
  </si>
  <si>
    <t>Zieleniec - skarpa przy ul. Pasieka Teren niezagospodarowanej zieleni – skarpa przy ul Pasieka</t>
  </si>
  <si>
    <r>
      <t xml:space="preserve">Zieleniec przy ul. Nad Sanem „za  Watkemem” </t>
    </r>
    <r>
      <rPr>
        <sz val="10"/>
        <color theme="1"/>
        <rFont val="Times New Roman"/>
        <family val="1"/>
        <charset val="238"/>
      </rPr>
      <t>Zieleń nad Sanem za stacją Watkem. Teren zadrzewiony i zakrzaczony.</t>
    </r>
  </si>
  <si>
    <r>
      <t xml:space="preserve">Zieleniec  przy ul. Kolaniki </t>
    </r>
    <r>
      <rPr>
        <sz val="10"/>
        <color theme="1"/>
        <rFont val="Times New Roman"/>
        <family val="1"/>
        <charset val="238"/>
      </rPr>
      <t>Teren niezagospodarowanej zieleni. Działki zachwaszczone przeznaczone do sprzedaży.</t>
    </r>
  </si>
  <si>
    <r>
      <t xml:space="preserve">Zieleniec -skarpa przy ul. Stojałowskiego </t>
    </r>
    <r>
      <rPr>
        <sz val="10"/>
        <color theme="1"/>
        <rFont val="Times New Roman"/>
        <family val="1"/>
        <charset val="238"/>
      </rPr>
      <t>Teren niezagospodarowanej zieleni – skarpa przy ul. Stojałowskiego za garażami</t>
    </r>
  </si>
  <si>
    <r>
      <t xml:space="preserve">Zieleniec - skarpa za oś. Kombatantów przy garażach. </t>
    </r>
    <r>
      <rPr>
        <sz val="10"/>
        <color theme="1"/>
        <rFont val="Times New Roman"/>
        <family val="1"/>
        <charset val="238"/>
      </rPr>
      <t>Teren niezagospodarowanej zieleni –  część skarpy za oś. Kombatantów</t>
    </r>
  </si>
  <si>
    <r>
      <t xml:space="preserve">Zieleńce -działki przy końcu ul. Spółdzielczej </t>
    </r>
    <r>
      <rPr>
        <sz val="10"/>
        <color theme="1"/>
        <rFont val="Times New Roman"/>
        <family val="1"/>
        <charset val="238"/>
      </rPr>
      <t>Teren niezagospodarowanej zieleni. Teren zakrzaczony.</t>
    </r>
  </si>
  <si>
    <r>
      <t xml:space="preserve">Działki przy ul. Brodowicze </t>
    </r>
    <r>
      <rPr>
        <sz val="10"/>
        <color theme="1"/>
        <rFont val="Times New Roman"/>
        <family val="1"/>
        <charset val="238"/>
      </rPr>
      <t>Teren niezagospodarowanej zieleni przy ul. Brodowicze za ul. Jerzego Matusza</t>
    </r>
    <r>
      <rPr>
        <b/>
        <sz val="10"/>
        <color theme="1"/>
        <rFont val="Times New Roman"/>
        <family val="1"/>
        <charset val="238"/>
      </rPr>
      <t>.</t>
    </r>
  </si>
  <si>
    <r>
      <t xml:space="preserve">Zieleniec przy ul. Tarnowskiego przy „Biedronce”  </t>
    </r>
    <r>
      <rPr>
        <sz val="10"/>
        <color theme="1"/>
        <rFont val="Times New Roman"/>
        <family val="1"/>
        <charset val="238"/>
      </rPr>
      <t>Teren niezagospodarowanej zieleni okalający parking.</t>
    </r>
  </si>
  <si>
    <r>
      <t xml:space="preserve">Gębarowicza/Kombatantów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</si>
  <si>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t>4-3105/1</t>
  </si>
  <si>
    <t>4-3105/2</t>
  </si>
  <si>
    <t>4-3104/2</t>
  </si>
  <si>
    <t>4-3104/5 cz</t>
  </si>
  <si>
    <t>droga</t>
  </si>
  <si>
    <t>4-3119/62 cz</t>
  </si>
  <si>
    <t>4-3106/3</t>
  </si>
  <si>
    <t>w tym schody</t>
  </si>
  <si>
    <t>4-3106/171</t>
  </si>
  <si>
    <t>4-3106/13</t>
  </si>
  <si>
    <t>4-3106/16</t>
  </si>
  <si>
    <t>4-3106/18 cz</t>
  </si>
  <si>
    <t>4-3106/173</t>
  </si>
  <si>
    <t>część drogi do garaży</t>
  </si>
  <si>
    <t>4-2964/4</t>
  </si>
  <si>
    <t>cz. Ul. Słonecznej</t>
  </si>
  <si>
    <t>4-3103/35</t>
  </si>
  <si>
    <t>4-3103/37</t>
  </si>
  <si>
    <t>4-3103/39 cz</t>
  </si>
  <si>
    <t>4-3119/60</t>
  </si>
  <si>
    <t>4-1551/2</t>
  </si>
  <si>
    <t>4-1545/7</t>
  </si>
  <si>
    <t>4-1550/1 cz.</t>
  </si>
  <si>
    <t>dr.Kraszewskiego</t>
  </si>
  <si>
    <t>4-1549/4 cz.</t>
  </si>
  <si>
    <t>dr.Pełkińska</t>
  </si>
  <si>
    <t>5-1018</t>
  </si>
  <si>
    <t>5-871 cz</t>
  </si>
  <si>
    <t>dr.Dominikańska</t>
  </si>
  <si>
    <t>5-870/1</t>
  </si>
  <si>
    <t>5-870/2</t>
  </si>
  <si>
    <t>5-870/3</t>
  </si>
  <si>
    <t>5-872</t>
  </si>
  <si>
    <t>5-863/1</t>
  </si>
  <si>
    <t>5-863/2</t>
  </si>
  <si>
    <t>5-863/3</t>
  </si>
  <si>
    <t>5-340/4</t>
  </si>
  <si>
    <t>5-300</t>
  </si>
  <si>
    <t>4-790</t>
  </si>
  <si>
    <t>5-2591/1</t>
  </si>
  <si>
    <t>5-2499 cz</t>
  </si>
  <si>
    <t>dr.Poniatowskiego</t>
  </si>
  <si>
    <t>dr3-go Maja</t>
  </si>
  <si>
    <t>5-2599/20 cz</t>
  </si>
  <si>
    <t>5-2847/2</t>
  </si>
  <si>
    <t>5-2847/1</t>
  </si>
  <si>
    <t>5-2845/2</t>
  </si>
  <si>
    <t>kategoria koszenia</t>
  </si>
  <si>
    <t>teren płaski  [m2]</t>
  </si>
  <si>
    <t>skarpa     [m2]</t>
  </si>
  <si>
    <t>I</t>
  </si>
  <si>
    <t>II</t>
  </si>
  <si>
    <t>III</t>
  </si>
  <si>
    <t>Powierzchnia koszenia [Trawnika w m2]</t>
  </si>
  <si>
    <t>powierzchnia utwardzona, chodnik w m2</t>
  </si>
  <si>
    <t>Powierzchnia rabat roślin wieloletnich</t>
  </si>
  <si>
    <t>powierzchnia rabat roślin jednorocznych kwiaty</t>
  </si>
  <si>
    <t>powierzchnia w m2</t>
  </si>
  <si>
    <t>I              teren płaski                                  III skarpa</t>
  </si>
  <si>
    <t xml:space="preserve">Zielece przed budynkiem 3-go Maja 44 Teren zieleni przy bloku nr 44 Występują drzewa liściaste ławki i przystanek </t>
  </si>
  <si>
    <t>5-2841</t>
  </si>
  <si>
    <t>5-2842</t>
  </si>
  <si>
    <t>5-3089</t>
  </si>
  <si>
    <t>5-3088</t>
  </si>
  <si>
    <t>5-3086</t>
  </si>
  <si>
    <t>5-3083</t>
  </si>
  <si>
    <t>5-3081</t>
  </si>
  <si>
    <t>5-2812</t>
  </si>
  <si>
    <t>skarpa</t>
  </si>
  <si>
    <r>
      <t xml:space="preserve">Zieleniec - Skarpa przy ul. Na Skarpie część widoczna z wiaduktu na E-4 </t>
    </r>
    <r>
      <rPr>
        <sz val="10"/>
        <color theme="1"/>
        <rFont val="Times New Roman"/>
        <family val="1"/>
        <charset val="238"/>
      </rPr>
      <t>Zieleń – skarpa wraz z terenem płaskim przy potoku „Głęboka” widoczna z ul. 3-go Maja.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Skarpa to teren zadrzewiony i zakrzaczony w sposób niezorganizowany. Od góry obejmuję drogę dojazdową do domów mieszkalnych </t>
    </r>
  </si>
  <si>
    <t>dr</t>
  </si>
  <si>
    <t>4-2149</t>
  </si>
  <si>
    <t>4-2122/2</t>
  </si>
  <si>
    <t>4-2134</t>
  </si>
  <si>
    <t>4-2135/1 cz.</t>
  </si>
  <si>
    <t>4-2081/2</t>
  </si>
  <si>
    <r>
      <t xml:space="preserve">Kombatantów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</si>
  <si>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Legionów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</si>
  <si>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3-go Maja 46,48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</si>
  <si>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Kopernika 9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</si>
  <si>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Kopernika/1000 lecia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</si>
  <si>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Armii Krajowej 7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</si>
  <si>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Os.  Prośbów </t>
    </r>
    <r>
      <rPr>
        <sz val="10"/>
        <color theme="1"/>
        <rFont val="Times New Roman"/>
        <family val="1"/>
        <charset val="238"/>
      </rPr>
      <t>Teren zieleni wewnątrz ogrodzonej studni głębinow</t>
    </r>
    <r>
      <rPr>
        <b/>
        <sz val="10"/>
        <color theme="1"/>
        <rFont val="Times New Roman"/>
        <family val="1"/>
        <charset val="238"/>
      </rPr>
      <t>ej</t>
    </r>
  </si>
  <si>
    <r>
      <t xml:space="preserve">Mały Rynek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</si>
  <si>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Ul. Bandurskiego Park Miejski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</si>
  <si>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Ul. Kraszewskiego Ogródek Jordanowski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</si>
  <si>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Ul. Grottgera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</si>
  <si>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r>
      <t xml:space="preserve">Zieleńce w pasie ul. Krakowskiej ( E4) </t>
    </r>
    <r>
      <rPr>
        <sz val="10"/>
        <color theme="1"/>
        <rFont val="Times New Roman"/>
        <family val="1"/>
        <charset val="238"/>
      </rPr>
      <t>Tereny zieleni przydrożnej wzdłuż pasa ruchu kat. III  ( od ronda do cmentarza a także zieleńce w chodnikach kat. I ( od cmentarza do ul. Szczytniańskiej)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</si>
  <si>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Zieleńce w pasie ul. Jana Pawła II ( E4) </t>
    </r>
    <r>
      <rPr>
        <sz val="10"/>
        <color theme="1"/>
        <rFont val="Times New Roman"/>
        <family val="1"/>
        <charset val="238"/>
      </rPr>
      <t>Zieleńce w chodnikach. Zieleńce zawierają drzewa oraz rabaty roślin wieloletnich w tym różanki. Elementy wyposażenia – kwietniki roślin jednorocznych, ławki oraz kosze na śmieci.</t>
    </r>
  </si>
  <si>
    <r>
      <t xml:space="preserve">Zieleńce w pasie ul. Grunwaldzka E4  </t>
    </r>
    <r>
      <rPr>
        <sz val="10"/>
        <color theme="1"/>
        <rFont val="Times New Roman"/>
        <family val="1"/>
        <charset val="238"/>
      </rPr>
      <t>Zieleńce w chodnikach. Zieleńce zawierają drzewa oraz rabaty roślin wieloletnich. Elementy wyposażenia – kwietniki roślin jednorocznych, ławki oraz kosze na śmieci.</t>
    </r>
  </si>
  <si>
    <r>
      <t xml:space="preserve">Zieleńce w pasie ul. Pl. Mickiewicza E4 </t>
    </r>
    <r>
      <rPr>
        <sz val="10"/>
        <color theme="1"/>
        <rFont val="Times New Roman"/>
        <family val="1"/>
        <charset val="238"/>
      </rPr>
      <t>Zieleńce w chodnikach 3 szt oraz w obrębie 2 szt rond: Prof. Jana Haftka oraz Adolfa Dietziusa Zieleńce zawierają drzewa oraz rabaty roślin wieloletnich i jednorocznych Elementy wyposażenia – kwietniki roślin jednorocznych, ławki oraz kosze na śmieci.</t>
    </r>
  </si>
  <si>
    <r>
      <t xml:space="preserve">Zieleńce w pasie ul. 3-go Maja E4  </t>
    </r>
    <r>
      <rPr>
        <sz val="10"/>
        <color theme="1"/>
        <rFont val="Times New Roman"/>
        <family val="1"/>
        <charset val="238"/>
      </rPr>
      <t>Tereny zieleni przydrożnej wzdłuż pasa ruchu ( od ronda) kat.III, skarpy przy wiadukcie nad potokiem Głęboka   a także zieleńce w chodnikach  kat.I (do ronda)</t>
    </r>
  </si>
  <si>
    <r>
      <t xml:space="preserve">Zieleńce w pasie ul. Kraszewskiego </t>
    </r>
    <r>
      <rPr>
        <sz val="10"/>
        <color theme="1"/>
        <rFont val="Times New Roman"/>
        <family val="1"/>
        <charset val="238"/>
      </rPr>
      <t>Zieleńce w chodnikach. Zieleńce zawierają drzewa oraz rabaty roślin wieloletnich. Elementy wyposażenia – kwietniki roślin jednorocznych, ławki oraz kosze na śmieci.</t>
    </r>
  </si>
  <si>
    <r>
      <t xml:space="preserve">Zieleńce w pasie ul. Pełkińska </t>
    </r>
    <r>
      <rPr>
        <sz val="10"/>
        <color theme="1"/>
        <rFont val="Times New Roman"/>
        <family val="1"/>
        <charset val="238"/>
      </rPr>
      <t>Zieleniec w pasie drogi przy wjeździe na ul, Pogodną i zieleń przydrożna</t>
    </r>
  </si>
  <si>
    <r>
      <t xml:space="preserve">Zieleń w pasie ul. Kruhel Pełkiński </t>
    </r>
    <r>
      <rPr>
        <sz val="10"/>
        <color theme="1"/>
        <rFont val="Times New Roman"/>
        <family val="1"/>
        <charset val="238"/>
      </rPr>
      <t xml:space="preserve">Tereny zieleni przydrożnej wzdłuż pasa ruchu kat.III, </t>
    </r>
  </si>
  <si>
    <r>
      <t xml:space="preserve">Zieleńce w pasie ul. Legionów </t>
    </r>
    <r>
      <rPr>
        <sz val="10"/>
        <color theme="1"/>
        <rFont val="Times New Roman"/>
        <family val="1"/>
        <charset val="238"/>
      </rPr>
      <t>Zieleńce w chodnikach</t>
    </r>
  </si>
  <si>
    <r>
      <t xml:space="preserve">Zieleniec w pasie ul. Makary </t>
    </r>
    <r>
      <rPr>
        <sz val="10"/>
        <color theme="1"/>
        <rFont val="Times New Roman"/>
        <family val="1"/>
        <charset val="238"/>
      </rPr>
      <t>Zieleńce wzdłuż muru klasztoru o.  Reformatów Rabatki roślin wieloletnich w skrzyniach drewnianych. Nowe  nasdzenia drzew i krzewów</t>
    </r>
  </si>
  <si>
    <r>
      <t xml:space="preserve">Zieleńce w pasie ul. Gębarowicza wzdłuż ogrodzenia JW i wysepki  </t>
    </r>
    <r>
      <rPr>
        <sz val="10"/>
        <color theme="1"/>
        <rFont val="Times New Roman"/>
        <family val="1"/>
        <charset val="238"/>
      </rPr>
      <t>Zieleńce w chodnikach i wzdłuż muru jednostki wojskowej.</t>
    </r>
  </si>
  <si>
    <r>
      <t xml:space="preserve">Zieleńce w pasie ul. Konfederacka – Pl. Inwalidów Wojennych </t>
    </r>
    <r>
      <rPr>
        <sz val="10"/>
        <color theme="1"/>
        <rFont val="Times New Roman"/>
        <family val="1"/>
        <charset val="238"/>
      </rPr>
      <t>Zieleńce w chodnikach  (plac Inwalidów Wojennych i zieleń w pasie drogi do ul Kościuszki Zieleńce zawierają drzewa oraz rabaty roślin wieloletnich w tym różanki. Elementy wyposażenia  ławki oraz kosze na śmieci oraz fontannę</t>
    </r>
  </si>
  <si>
    <r>
      <t xml:space="preserve">Zieleniec Konfederacka/ przedłużenie ul. Skarbowskiego </t>
    </r>
    <r>
      <rPr>
        <sz val="10"/>
        <color theme="1"/>
        <rFont val="Times New Roman"/>
        <family val="1"/>
        <charset val="238"/>
      </rPr>
      <t>Teren niezagospodarowanej zieleni w obrębie drogi dojazdowej do nowych budynków mieszkalnych.</t>
    </r>
  </si>
  <si>
    <r>
      <t xml:space="preserve">Ul. Lidii Nartowskiej </t>
    </r>
    <r>
      <rPr>
        <sz val="10"/>
        <color theme="1"/>
        <rFont val="Times New Roman"/>
        <family val="1"/>
        <charset val="238"/>
      </rPr>
      <t>Zieleńce w chodnikach  i zieleń w pasie drogi.</t>
    </r>
  </si>
  <si>
    <r>
      <t xml:space="preserve">Ul. Popiela </t>
    </r>
    <r>
      <rPr>
        <sz val="10"/>
        <color theme="1"/>
        <rFont val="Times New Roman"/>
        <family val="1"/>
        <charset val="238"/>
      </rPr>
      <t>Pobocza drogi zwłaszcza przy Ogródku Jordanowskim i pod murem Cmentarza Wojennego Pow. utwardzona 340 m2 
Powierzchnia koszenia  1 055m2</t>
    </r>
    <r>
      <rPr>
        <b/>
        <sz val="10"/>
        <color theme="1"/>
        <rFont val="Times New Roman"/>
        <family val="1"/>
        <charset val="238"/>
      </rPr>
      <t xml:space="preserve">
</t>
    </r>
  </si>
  <si>
    <r>
      <t xml:space="preserve">Ul. Bolesława Chrobrego nowa część </t>
    </r>
    <r>
      <rPr>
        <sz val="10"/>
        <color theme="1"/>
        <rFont val="Times New Roman"/>
        <family val="1"/>
        <charset val="238"/>
      </rPr>
      <t>Zieleń w pasie drogowym pomiędzy ul. Przemysłową a ul. Pawłosiowską. Występuje teren płaski oraz skarpy od zakładów Mięsnych „Sokołów”</t>
    </r>
  </si>
  <si>
    <r>
      <t xml:space="preserve">Ul. Matejki </t>
    </r>
    <r>
      <rPr>
        <sz val="10"/>
        <color theme="1"/>
        <rFont val="Times New Roman"/>
        <family val="1"/>
        <charset val="238"/>
      </rPr>
      <t>Zieleńce w chodnikach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</si>
  <si>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Ul. Narutowicza  </t>
    </r>
    <r>
      <rPr>
        <sz val="10"/>
        <color theme="1"/>
        <rFont val="Times New Roman"/>
        <family val="1"/>
        <charset val="238"/>
      </rPr>
      <t>Zieleńce w chodnikach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</si>
  <si>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Ul. 29-go Listopada </t>
    </r>
    <r>
      <rPr>
        <sz val="10"/>
        <color theme="1"/>
        <rFont val="Times New Roman"/>
        <family val="1"/>
        <charset val="238"/>
      </rPr>
      <t xml:space="preserve">Zieleńce w chodnikach </t>
    </r>
  </si>
  <si>
    <r>
      <t xml:space="preserve">Ul. Generała Chłopickiego </t>
    </r>
    <r>
      <rPr>
        <sz val="10"/>
        <color theme="1"/>
        <rFont val="Times New Roman"/>
        <family val="1"/>
        <charset val="238"/>
      </rPr>
      <t xml:space="preserve">Zieleńce w chodnikach </t>
    </r>
  </si>
  <si>
    <r>
      <t xml:space="preserve">Ul. Gen. Skrzyneckiego </t>
    </r>
    <r>
      <rPr>
        <sz val="10"/>
        <color theme="1"/>
        <rFont val="Times New Roman"/>
        <family val="1"/>
        <charset val="238"/>
      </rPr>
      <t xml:space="preserve">Zieleńce w chodnikach </t>
    </r>
  </si>
  <si>
    <r>
      <t xml:space="preserve">Ul. Powstania Styczniowego </t>
    </r>
    <r>
      <rPr>
        <sz val="10"/>
        <color theme="1"/>
        <rFont val="Times New Roman"/>
        <family val="1"/>
        <charset val="238"/>
      </rPr>
      <t xml:space="preserve">Zieleńce w chodnikach </t>
    </r>
  </si>
  <si>
    <r>
      <t xml:space="preserve">Ul. Wyspiańskiego </t>
    </r>
    <r>
      <rPr>
        <sz val="10"/>
        <color theme="1"/>
        <rFont val="Times New Roman"/>
        <family val="1"/>
        <charset val="238"/>
      </rPr>
      <t>Zieleńce w chodnikach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</si>
  <si>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Ul. Tarnowskiego </t>
    </r>
    <r>
      <rPr>
        <sz val="10"/>
        <color theme="1"/>
        <rFont val="Times New Roman"/>
        <family val="1"/>
        <charset val="238"/>
      </rPr>
      <t>Zieleńce w pasie drogowym</t>
    </r>
  </si>
  <si>
    <t>4-2154</t>
  </si>
  <si>
    <t>4-2135/2 cz.</t>
  </si>
  <si>
    <t>cz. Ul. Klasztorna</t>
  </si>
  <si>
    <t>4-2158</t>
  </si>
  <si>
    <t>4-2159</t>
  </si>
  <si>
    <t>4-2160/2</t>
  </si>
  <si>
    <t>4-2161</t>
  </si>
  <si>
    <t>4-2160/1</t>
  </si>
  <si>
    <t>4-2122/4</t>
  </si>
  <si>
    <t>nad murek oporowym</t>
  </si>
  <si>
    <t>4-2121 cz.</t>
  </si>
  <si>
    <t>I                                  II</t>
  </si>
  <si>
    <t>5-2669 cz</t>
  </si>
  <si>
    <t>5-2513/18</t>
  </si>
  <si>
    <t>5-1060/3</t>
  </si>
  <si>
    <t>5-1060/5</t>
  </si>
  <si>
    <t>5-1060/9 cz</t>
  </si>
  <si>
    <t>przed budynkiem nr 5</t>
  </si>
  <si>
    <t>5-1060/12 cz</t>
  </si>
  <si>
    <t>wew. osiedla</t>
  </si>
  <si>
    <t>4-1731/2</t>
  </si>
  <si>
    <t>5-2500/9</t>
  </si>
  <si>
    <t>3-1070/1</t>
  </si>
  <si>
    <t>plac zabaw</t>
  </si>
  <si>
    <t>3-1070/3</t>
  </si>
  <si>
    <t>3-1070/2</t>
  </si>
  <si>
    <t>3-1070/4</t>
  </si>
  <si>
    <t>3-1070/5</t>
  </si>
  <si>
    <t>3-1070/6</t>
  </si>
  <si>
    <t>3-1070/7 cz</t>
  </si>
  <si>
    <t>boisko</t>
  </si>
  <si>
    <t>3-1069/4 cz</t>
  </si>
  <si>
    <t>Zwierzyniecka 26</t>
  </si>
  <si>
    <r>
      <t xml:space="preserve">Zieleniec - Plac zabaw  przy ul. Wróblewskiego </t>
    </r>
    <r>
      <rPr>
        <sz val="10"/>
        <color theme="1"/>
        <rFont val="Times New Roman"/>
        <family val="1"/>
        <charset val="238"/>
      </rPr>
      <t>Teren zieleni  w obrębie placu zabaw oraz niezagospodarowane tereny zieleni za budynkami socjalnymi wraz z boiskiem</t>
    </r>
  </si>
  <si>
    <t>3-515</t>
  </si>
  <si>
    <t>4-1693/45</t>
  </si>
  <si>
    <t>4-2967/3</t>
  </si>
  <si>
    <t>4-2967/1</t>
  </si>
  <si>
    <t>4-2967/4</t>
  </si>
  <si>
    <t>4-2966/2</t>
  </si>
  <si>
    <t>prywatna</t>
  </si>
  <si>
    <t>4-2966/1</t>
  </si>
  <si>
    <t>4-2965/1</t>
  </si>
  <si>
    <t>4-2965/2</t>
  </si>
  <si>
    <t>4-3029</t>
  </si>
  <si>
    <t>4-2364/5</t>
  </si>
  <si>
    <t>4-2365</t>
  </si>
  <si>
    <t>4-2887/1</t>
  </si>
  <si>
    <t>4-2883/6 cz</t>
  </si>
  <si>
    <t>4-2883/5</t>
  </si>
  <si>
    <t>5-1986/10</t>
  </si>
  <si>
    <t>5-1987/1</t>
  </si>
  <si>
    <t>5-1986/4</t>
  </si>
  <si>
    <t>5-1986/11</t>
  </si>
  <si>
    <t>5-1986/6</t>
  </si>
  <si>
    <t>4-1493/11</t>
  </si>
  <si>
    <t>4-1493/12</t>
  </si>
  <si>
    <t>4-1493/8 cz</t>
  </si>
  <si>
    <t>4-1493/9</t>
  </si>
  <si>
    <t>4-1491/11 cz</t>
  </si>
  <si>
    <t>4-1492/1</t>
  </si>
  <si>
    <t>4-1492/3 cz</t>
  </si>
  <si>
    <t>4-1460/8</t>
  </si>
  <si>
    <t>wew.os. Piłsudskiego</t>
  </si>
  <si>
    <t>4-1459/3</t>
  </si>
  <si>
    <t>4-1474/4</t>
  </si>
  <si>
    <t>4-1476/16</t>
  </si>
  <si>
    <t>4-1474/3</t>
  </si>
  <si>
    <t>4-3080</t>
  </si>
  <si>
    <t>4-3199/3</t>
  </si>
  <si>
    <t>4-3199/1</t>
  </si>
  <si>
    <t>4-3202/5</t>
  </si>
  <si>
    <t>4-3202/3</t>
  </si>
  <si>
    <t>4-3202/7</t>
  </si>
  <si>
    <t>4-3202/6</t>
  </si>
  <si>
    <t>4-3205/94</t>
  </si>
  <si>
    <t>4-3040</t>
  </si>
  <si>
    <t>4-3042</t>
  </si>
  <si>
    <t>3-1244</t>
  </si>
  <si>
    <t>3-1247/1</t>
  </si>
  <si>
    <t>3-1247/3</t>
  </si>
  <si>
    <t>3-1248/3</t>
  </si>
  <si>
    <t>3-1248/2</t>
  </si>
  <si>
    <t>rów R1</t>
  </si>
  <si>
    <t>3-1249/1</t>
  </si>
  <si>
    <t>3-1249/2</t>
  </si>
  <si>
    <t>3-1250/2</t>
  </si>
  <si>
    <t>5-2756 cz</t>
  </si>
  <si>
    <t>cz. drogi ul. Skrzyneckiego</t>
  </si>
  <si>
    <t>5-2794/3 cz.</t>
  </si>
  <si>
    <t>4-1271/1</t>
  </si>
  <si>
    <t>4-1271/2</t>
  </si>
  <si>
    <t>4-1294</t>
  </si>
  <si>
    <t>4-2833</t>
  </si>
  <si>
    <t>4-2832/2 cz</t>
  </si>
  <si>
    <t>4-2959</t>
  </si>
  <si>
    <t>4-1436</t>
  </si>
  <si>
    <t>cały pas nad Sanem za działkami</t>
  </si>
  <si>
    <t>1-1114/1</t>
  </si>
  <si>
    <t>1-1114/3</t>
  </si>
  <si>
    <t>1-1115/1</t>
  </si>
  <si>
    <t>1-1116/1</t>
  </si>
  <si>
    <t>1-1136</t>
  </si>
  <si>
    <t>przy Perykasza</t>
  </si>
  <si>
    <t>dzierż</t>
  </si>
  <si>
    <t>5-2852</t>
  </si>
  <si>
    <t>5-2851cz.</t>
  </si>
  <si>
    <t>5-2859/3 cz</t>
  </si>
  <si>
    <t>5-2860/80 cz</t>
  </si>
  <si>
    <t>4-3205/121</t>
  </si>
  <si>
    <t>4-3205/100</t>
  </si>
  <si>
    <t>4-3205/113</t>
  </si>
  <si>
    <t>4-3205/114</t>
  </si>
  <si>
    <t>4-3205/69</t>
  </si>
  <si>
    <t>4-3205/25</t>
  </si>
  <si>
    <t>2-463/1</t>
  </si>
  <si>
    <t>2-463/2</t>
  </si>
  <si>
    <t>2-463/3</t>
  </si>
  <si>
    <t>2-463/4</t>
  </si>
  <si>
    <r>
      <t>Zieleńce - działki przy ul. Cegielnianej</t>
    </r>
    <r>
      <rPr>
        <sz val="10"/>
        <color theme="1"/>
        <rFont val="Times New Roman"/>
        <family val="1"/>
        <charset val="238"/>
      </rPr>
      <t xml:space="preserve"> Teren niezagospodarowanej zieleni. Występują drzewa liściaste.</t>
    </r>
  </si>
  <si>
    <t>5-801/3</t>
  </si>
  <si>
    <t>5-800/4</t>
  </si>
  <si>
    <t>5-799/3</t>
  </si>
  <si>
    <t>5-849/9</t>
  </si>
  <si>
    <t>5-849/6</t>
  </si>
  <si>
    <t>4-2697/3</t>
  </si>
  <si>
    <t>4-2698/5</t>
  </si>
  <si>
    <t>5-2848/24</t>
  </si>
  <si>
    <t>5-2848/13</t>
  </si>
  <si>
    <t>5-2669 cz.</t>
  </si>
  <si>
    <t>5-2599/20 cz.</t>
  </si>
  <si>
    <r>
      <t xml:space="preserve">ul. Słoneczna </t>
    </r>
    <r>
      <rPr>
        <sz val="10"/>
        <color theme="1"/>
        <rFont val="Times New Roman"/>
        <family val="1"/>
        <charset val="238"/>
      </rPr>
      <t>Teren zieleni wewnątrz ogrodzonej studni głębinowej</t>
    </r>
  </si>
  <si>
    <t>4-3099/19</t>
  </si>
  <si>
    <t>4-3099/3 cz.</t>
  </si>
  <si>
    <t>4-3630/18</t>
  </si>
  <si>
    <t>4-2315</t>
  </si>
  <si>
    <t>5-1332 cz.</t>
  </si>
  <si>
    <t xml:space="preserve">I                       II                               </t>
  </si>
  <si>
    <t>5-236 cz.</t>
  </si>
  <si>
    <t>cała dr Krakowska 25635 mkw</t>
  </si>
  <si>
    <t>5-869 cz</t>
  </si>
  <si>
    <t>5-2328 cz.</t>
  </si>
  <si>
    <t>5-2390</t>
  </si>
  <si>
    <t>5-2416/13</t>
  </si>
  <si>
    <t>5-1550/1 cz</t>
  </si>
  <si>
    <t>4-1049/1 cz</t>
  </si>
  <si>
    <t>4-1049/2</t>
  </si>
  <si>
    <t>5-2647 cz</t>
  </si>
  <si>
    <t>5-2555 cz.</t>
  </si>
  <si>
    <t>4-1693/90</t>
  </si>
  <si>
    <t>4-1708/4</t>
  </si>
  <si>
    <t>4-1707</t>
  </si>
  <si>
    <t>4-1706/12</t>
  </si>
  <si>
    <t>5-2867 cz</t>
  </si>
  <si>
    <t>4-1693/94 cz</t>
  </si>
  <si>
    <t>ul. Konfederacka przy parku</t>
  </si>
  <si>
    <t>4-1516 cz</t>
  </si>
  <si>
    <t>pozostałe działki od raszyńskiej do skarbowskiego</t>
  </si>
  <si>
    <r>
      <t xml:space="preserve">Zieleńce w pasie Ul. Konfederacka – nowa część </t>
    </r>
    <r>
      <rPr>
        <sz val="10"/>
        <color theme="1"/>
        <rFont val="Times New Roman"/>
        <family val="1"/>
        <charset val="238"/>
      </rPr>
      <t xml:space="preserve">Pas zieleni drogowej od ul Raszyńskiej do Skarbowskiego. Zieleńce posiadają drzewa – nowe nasadzenia </t>
    </r>
  </si>
  <si>
    <t>5-2526 cz.</t>
  </si>
  <si>
    <r>
      <t xml:space="preserve">ul. Żołnierska </t>
    </r>
    <r>
      <rPr>
        <sz val="10"/>
        <color theme="1"/>
        <rFont val="Times New Roman"/>
        <family val="1"/>
        <charset val="238"/>
      </rPr>
      <t>zieleń w pasie drogi</t>
    </r>
  </si>
  <si>
    <t>4-3208</t>
  </si>
  <si>
    <t>4-1720 cz</t>
  </si>
  <si>
    <t>4-1722 cz</t>
  </si>
  <si>
    <r>
      <t xml:space="preserve">Aleja kasztanowa wew. w oś. Pułaskiego    </t>
    </r>
    <r>
      <rPr>
        <sz val="10"/>
        <color theme="1"/>
        <rFont val="Times New Roman"/>
        <family val="1"/>
        <charset val="238"/>
      </rPr>
      <t xml:space="preserve"> Pasi zieleni o ok 1m wzdłuż alei</t>
    </r>
  </si>
  <si>
    <t>Uwagi i wyjaśnienia</t>
  </si>
  <si>
    <t>Część I Parki i Ogródki Jordanowskie</t>
  </si>
  <si>
    <t>Część II Tereny zieleni w granicach miasta</t>
  </si>
  <si>
    <t>CZĘŚĆ III Zieleń w Strefach ochronnych Studni</t>
  </si>
  <si>
    <t>CZĘŚĆ IV Zieleń w pasach drogowych dróg Gminnych</t>
  </si>
  <si>
    <t>CZĘŚĆ V zieleń w poboczach pasów drogowych dróg gminnych. Kategoria koszenia - Na interwencje</t>
  </si>
  <si>
    <r>
      <t xml:space="preserve">Basztowa, Benedyktyńska, Boczna Garbarze, Boczna Okrzei, Boczna Sanowa, Boczna Słonecznej, Boczna Szczytniańskiej, </t>
    </r>
    <r>
      <rPr>
        <sz val="10"/>
        <color theme="1"/>
        <rFont val="Times New Roman"/>
        <family val="1"/>
        <charset val="238"/>
      </rPr>
      <t xml:space="preserve">Boczna Flisackiej, Profesora Tadeusza </t>
    </r>
    <r>
      <rPr>
        <sz val="10"/>
        <rFont val="Times New Roman"/>
        <family val="1"/>
        <charset val="238"/>
      </rPr>
      <t xml:space="preserve">Broniewskiego, Cerkiewna, Cygańska Góra, Leona Czechowskiego, Diamentowa, Dojazdowa, Drużyniecka, Elektrowniana, Garbarze, Głęboka, Górnoleżajska, Harcerska, </t>
    </r>
    <r>
      <rPr>
        <sz val="10"/>
        <color theme="1"/>
        <rFont val="Times New Roman"/>
        <family val="1"/>
        <charset val="238"/>
      </rPr>
      <t xml:space="preserve"> Jana </t>
    </r>
    <r>
      <rPr>
        <sz val="10"/>
        <rFont val="Times New Roman"/>
        <family val="1"/>
        <charset val="238"/>
      </rPr>
      <t xml:space="preserve">Harlendera, Jarowa, </t>
    </r>
    <r>
      <rPr>
        <sz val="10"/>
        <color theme="1"/>
        <rFont val="Times New Roman"/>
        <family val="1"/>
        <charset val="238"/>
      </rPr>
      <t xml:space="preserve"> Anny </t>
    </r>
    <r>
      <rPr>
        <sz val="10"/>
        <rFont val="Times New Roman"/>
        <family val="1"/>
        <charset val="238"/>
      </rPr>
      <t xml:space="preserve">Jenke, Jezuicka, </t>
    </r>
    <r>
      <rPr>
        <sz val="10"/>
        <color theme="1"/>
        <rFont val="Times New Roman"/>
        <family val="1"/>
        <charset val="238"/>
      </rPr>
      <t xml:space="preserve"> Wiesława </t>
    </r>
    <r>
      <rPr>
        <sz val="10"/>
        <rFont val="Times New Roman"/>
        <family val="1"/>
        <charset val="238"/>
      </rPr>
      <t xml:space="preserve">Kielara, Klasztorna, Kolaniki, </t>
    </r>
    <r>
      <rPr>
        <sz val="10"/>
        <color theme="1"/>
        <rFont val="Times New Roman"/>
        <family val="1"/>
        <charset val="238"/>
      </rPr>
      <t xml:space="preserve"> Zbyszka </t>
    </r>
    <r>
      <rPr>
        <sz val="10"/>
        <rFont val="Times New Roman"/>
        <family val="1"/>
        <charset val="238"/>
      </rPr>
      <t xml:space="preserve">Kopcia, </t>
    </r>
    <r>
      <rPr>
        <sz val="10"/>
        <color theme="1"/>
        <rFont val="Times New Roman"/>
        <family val="1"/>
        <charset val="238"/>
      </rPr>
      <t xml:space="preserve"> Stanisława </t>
    </r>
    <r>
      <rPr>
        <sz val="10"/>
        <rFont val="Times New Roman"/>
        <family val="1"/>
        <charset val="238"/>
      </rPr>
      <t xml:space="preserve">Kopystyńskiego, </t>
    </r>
    <r>
      <rPr>
        <sz val="10"/>
        <color theme="1"/>
        <rFont val="Times New Roman"/>
        <family val="1"/>
        <charset val="238"/>
      </rPr>
      <t xml:space="preserve"> Juliusza </t>
    </r>
    <r>
      <rPr>
        <sz val="10"/>
        <rFont val="Times New Roman"/>
        <family val="1"/>
        <charset val="238"/>
      </rPr>
      <t xml:space="preserve">Kossaka, Kosynierska, Krakusa, Krótka, Kruhel Pawłosiowski, Kulkowa, </t>
    </r>
    <r>
      <rPr>
        <sz val="10"/>
        <color theme="1"/>
        <rFont val="Times New Roman"/>
        <family val="1"/>
        <charset val="238"/>
      </rPr>
      <t xml:space="preserve"> Joachima </t>
    </r>
    <r>
      <rPr>
        <sz val="10"/>
        <rFont val="Times New Roman"/>
        <family val="1"/>
        <charset val="238"/>
      </rPr>
      <t xml:space="preserve">Lelewela, Lipowa, Ludowa, Łączności, Łąkowa, Mieszka I </t>
    </r>
    <r>
      <rPr>
        <sz val="10"/>
        <color theme="1"/>
        <rFont val="Times New Roman"/>
        <family val="1"/>
        <charset val="238"/>
      </rPr>
      <t xml:space="preserve">, Czesława </t>
    </r>
    <r>
      <rPr>
        <sz val="10"/>
        <rFont val="Times New Roman"/>
        <family val="1"/>
        <charset val="238"/>
      </rPr>
      <t xml:space="preserve">Miłosza, Misztale, </t>
    </r>
    <r>
      <rPr>
        <sz val="10"/>
        <color theme="1"/>
        <rFont val="Times New Roman"/>
        <family val="1"/>
        <charset val="238"/>
      </rPr>
      <t xml:space="preserve"> Ludwika </t>
    </r>
    <r>
      <rPr>
        <sz val="10"/>
        <rFont val="Times New Roman"/>
        <family val="1"/>
        <charset val="238"/>
      </rPr>
      <t xml:space="preserve">Nabielaka, Nad Sanem, Ogrodowa, Ordynacka, </t>
    </r>
    <r>
      <rPr>
        <sz val="10"/>
        <color theme="1"/>
        <rFont val="Times New Roman"/>
        <family val="1"/>
        <charset val="238"/>
      </rPr>
      <t xml:space="preserve"> Władysława </t>
    </r>
    <r>
      <rPr>
        <sz val="10"/>
        <rFont val="Times New Roman"/>
        <family val="1"/>
        <charset val="238"/>
      </rPr>
      <t xml:space="preserve">Orkana, Ostrogskich, Piaskowa, Piastów, Podgórze, Polna, Popiela, Przemysłowa, Przygrodzie, Przyjaźni, Przyklasztorna, Czesławy Puzon ps. "Baśka", Raszyńska, Sandomierska, Sąsiedzka, </t>
    </r>
    <r>
      <rPr>
        <sz val="10"/>
        <color theme="1"/>
        <rFont val="Times New Roman"/>
        <family val="1"/>
        <charset val="238"/>
      </rPr>
      <t xml:space="preserve"> Franciszka </t>
    </r>
    <r>
      <rPr>
        <sz val="10"/>
        <rFont val="Times New Roman"/>
        <family val="1"/>
        <charset val="238"/>
      </rPr>
      <t xml:space="preserve">Siarczyńskiego, </t>
    </r>
    <r>
      <rPr>
        <sz val="10"/>
        <color theme="1"/>
        <rFont val="Times New Roman"/>
        <family val="1"/>
        <charset val="238"/>
      </rPr>
      <t xml:space="preserve"> Kazimierza </t>
    </r>
    <r>
      <rPr>
        <sz val="10"/>
        <rFont val="Times New Roman"/>
        <family val="1"/>
        <charset val="238"/>
      </rPr>
      <t xml:space="preserve">Skarbowskiego,  </t>
    </r>
    <r>
      <rPr>
        <sz val="10"/>
        <color theme="1"/>
        <rFont val="Times New Roman"/>
        <family val="1"/>
        <charset val="238"/>
      </rPr>
      <t xml:space="preserve">Gen. Jana </t>
    </r>
    <r>
      <rPr>
        <sz val="10"/>
        <rFont val="Times New Roman"/>
        <family val="1"/>
        <charset val="238"/>
      </rPr>
      <t xml:space="preserve">Skrzyneckiego, Słoneczna, </t>
    </r>
    <r>
      <rPr>
        <sz val="10"/>
        <color theme="1"/>
        <rFont val="Times New Roman"/>
        <family val="1"/>
        <charset val="238"/>
      </rPr>
      <t xml:space="preserve"> Ludwika </t>
    </r>
    <r>
      <rPr>
        <sz val="10"/>
        <rFont val="Times New Roman"/>
        <family val="1"/>
        <charset val="238"/>
      </rPr>
      <t xml:space="preserve">Solskiego, </t>
    </r>
    <r>
      <rPr>
        <sz val="10"/>
        <color theme="1"/>
        <rFont val="Times New Roman"/>
        <family val="1"/>
        <charset val="238"/>
      </rPr>
      <t xml:space="preserve"> Gen Józefa </t>
    </r>
    <r>
      <rPr>
        <sz val="10"/>
        <rFont val="Times New Roman"/>
        <family val="1"/>
        <charset val="238"/>
      </rPr>
      <t xml:space="preserve">Sowińskiego, Spółdzielcza, Świętojańska, Tatarska, </t>
    </r>
    <r>
      <rPr>
        <sz val="10"/>
        <color theme="1"/>
        <rFont val="Times New Roman"/>
        <family val="1"/>
        <charset val="238"/>
      </rPr>
      <t xml:space="preserve"> Kornela </t>
    </r>
    <r>
      <rPr>
        <sz val="10"/>
        <rFont val="Times New Roman"/>
        <family val="1"/>
        <charset val="238"/>
      </rPr>
      <t xml:space="preserve">Ujejskiego, Wandy, </t>
    </r>
    <r>
      <rPr>
        <sz val="10"/>
        <color theme="1"/>
        <rFont val="Times New Roman"/>
        <family val="1"/>
        <charset val="238"/>
      </rPr>
      <t xml:space="preserve"> Generała Wacława </t>
    </r>
    <r>
      <rPr>
        <sz val="10"/>
        <rFont val="Times New Roman"/>
        <family val="1"/>
        <charset val="238"/>
      </rPr>
      <t xml:space="preserve">Wieczorkiewicza, Wiejska, Władysława Jagiełły, Władysława Łokietka, Wodna, Wolna, </t>
    </r>
    <r>
      <rPr>
        <sz val="10"/>
        <color theme="1"/>
        <rFont val="Times New Roman"/>
        <family val="1"/>
        <charset val="238"/>
      </rPr>
      <t xml:space="preserve"> Walerego </t>
    </r>
    <r>
      <rPr>
        <sz val="10"/>
        <rFont val="Times New Roman"/>
        <family val="1"/>
        <charset val="238"/>
      </rPr>
      <t xml:space="preserve">Wróblewskiego, </t>
    </r>
    <r>
      <rPr>
        <sz val="10"/>
        <color theme="1"/>
        <rFont val="Times New Roman"/>
        <family val="1"/>
        <charset val="238"/>
      </rPr>
      <t xml:space="preserve"> Stanisława </t>
    </r>
    <r>
      <rPr>
        <sz val="10"/>
        <rFont val="Times New Roman"/>
        <family val="1"/>
        <charset val="238"/>
      </rPr>
      <t xml:space="preserve">Wyspiańskiego, Zduńska, Zgody, Zielona.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</si>
</sst>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scheme val="minor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5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6" fillId="0" borderId="1" xfId="0" applyFont="1" applyBorder="1"/>
    <xf numFmtId="0" fontId="7" fillId="0" borderId="1" xfId="0" applyFont="1" applyBorder="1"/>
    <xf numFmtId="17" fontId="5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16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0" fillId="3" borderId="0" xfId="0" applyFill="1" applyAlignment="1">
      <alignment wrapText="1"/>
    </xf>
    <xf numFmtId="0" fontId="5" fillId="0" borderId="2" xfId="0" applyFont="1" applyBorder="1"/>
    <xf numFmtId="0" fontId="5" fillId="0" borderId="4" xfId="0" applyFont="1" applyBorder="1"/>
    <xf numFmtId="0" fontId="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2" xfId="0" applyBorder="1" applyAlignment="1">
      <alignment wrapText="1"/>
    </xf>
    <xf numFmtId="0" fontId="13" fillId="3" borderId="9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/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3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12" fillId="3" borderId="6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2" fillId="3" borderId="14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6" fillId="0" borderId="2" xfId="0" applyFont="1" applyBorder="1"/>
    <xf numFmtId="0" fontId="0" fillId="0" borderId="29" xfId="0" applyBorder="1"/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5" fillId="0" borderId="0" xfId="0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4" fontId="6" fillId="3" borderId="1" xfId="0" applyNumberFormat="1" applyFont="1" applyFill="1" applyBorder="1"/>
    <xf numFmtId="0" fontId="14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>
      <alignment horizontal="center" vertical="center" textRotation="90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13" fillId="3" borderId="19" xfId="0" applyFont="1" applyFill="1" applyBorder="1" applyAlignment="1">
      <alignment horizontal="center" vertical="center" textRotation="90" wrapText="1"/>
    </xf>
    <xf numFmtId="0" fontId="13" fillId="3" borderId="20" xfId="0" applyFont="1" applyFill="1" applyBorder="1" applyAlignment="1">
      <alignment horizontal="center" vertical="center" textRotation="90" wrapText="1"/>
    </xf>
    <xf numFmtId="0" fontId="13" fillId="3" borderId="21" xfId="0" applyFont="1" applyFill="1" applyBorder="1" applyAlignment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textRotation="90" wrapText="1"/>
    </xf>
    <xf numFmtId="0" fontId="13" fillId="3" borderId="3" xfId="0" applyFont="1" applyFill="1" applyBorder="1" applyAlignment="1">
      <alignment horizontal="center" vertical="center" textRotation="90" wrapText="1"/>
    </xf>
    <xf numFmtId="0" fontId="13" fillId="3" borderId="4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9"/>
  <sheetViews>
    <sheetView tabSelected="1" workbookViewId="0">
      <pane ySplit="4" topLeftCell="A371" activePane="bottomLeft" state="frozen"/>
      <selection pane="bottomLeft" activeCell="D459" sqref="D459:D462"/>
    </sheetView>
  </sheetViews>
  <sheetFormatPr defaultRowHeight="15" x14ac:dyDescent="0.25"/>
  <cols>
    <col min="1" max="1" width="5.7109375" style="1" customWidth="1"/>
    <col min="2" max="2" width="42" style="13" customWidth="1"/>
    <col min="3" max="3" width="7.42578125" style="13" customWidth="1"/>
    <col min="4" max="4" width="7.28515625" style="24" customWidth="1"/>
    <col min="5" max="5" width="7.28515625" style="13" customWidth="1"/>
    <col min="6" max="6" width="7.7109375" style="75" customWidth="1"/>
    <col min="7" max="7" width="7.28515625" style="75" customWidth="1"/>
    <col min="8" max="8" width="7.85546875" style="13" customWidth="1"/>
    <col min="9" max="9" width="7.28515625" style="22" customWidth="1"/>
    <col min="10" max="10" width="8.140625" style="13" customWidth="1"/>
    <col min="11" max="11" width="7.42578125" style="13" customWidth="1"/>
    <col min="12" max="12" width="7.140625" style="13" customWidth="1"/>
    <col min="13" max="13" width="6.28515625" style="13" customWidth="1"/>
    <col min="14" max="14" width="6.140625" style="51" customWidth="1"/>
    <col min="15" max="15" width="11.28515625" style="5" customWidth="1"/>
    <col min="16" max="16" width="9.140625" style="5"/>
    <col min="17" max="17" width="29.28515625" style="5" customWidth="1"/>
  </cols>
  <sheetData>
    <row r="1" spans="1:22" x14ac:dyDescent="0.25">
      <c r="A1" s="140"/>
      <c r="B1" s="137"/>
      <c r="C1" s="143" t="s">
        <v>288</v>
      </c>
      <c r="D1" s="146" t="s">
        <v>294</v>
      </c>
      <c r="E1" s="146"/>
      <c r="F1" s="146"/>
      <c r="G1" s="146"/>
      <c r="H1" s="146"/>
      <c r="I1" s="146"/>
      <c r="J1" s="149" t="s">
        <v>295</v>
      </c>
      <c r="K1" s="25"/>
      <c r="L1" s="152" t="s">
        <v>296</v>
      </c>
      <c r="M1" s="152" t="s">
        <v>297</v>
      </c>
      <c r="N1" s="152" t="s">
        <v>87</v>
      </c>
      <c r="O1" s="158" t="s">
        <v>81</v>
      </c>
      <c r="P1" s="155" t="s">
        <v>298</v>
      </c>
      <c r="Q1" s="207" t="s">
        <v>517</v>
      </c>
      <c r="R1" s="70"/>
      <c r="S1" s="70"/>
      <c r="T1" s="70"/>
      <c r="U1" s="70"/>
      <c r="V1" s="70"/>
    </row>
    <row r="2" spans="1:22" ht="15" customHeight="1" x14ac:dyDescent="0.25">
      <c r="A2" s="141"/>
      <c r="B2" s="138"/>
      <c r="C2" s="144"/>
      <c r="D2" s="146" t="s">
        <v>288</v>
      </c>
      <c r="E2" s="146"/>
      <c r="F2" s="146"/>
      <c r="G2" s="146"/>
      <c r="H2" s="146"/>
      <c r="I2" s="146"/>
      <c r="J2" s="150"/>
      <c r="K2" s="153" t="s">
        <v>82</v>
      </c>
      <c r="L2" s="153"/>
      <c r="M2" s="153"/>
      <c r="N2" s="153"/>
      <c r="O2" s="159"/>
      <c r="P2" s="156"/>
      <c r="Q2" s="208"/>
      <c r="R2" s="70"/>
      <c r="S2" s="70"/>
      <c r="T2" s="70"/>
      <c r="U2" s="70"/>
      <c r="V2" s="70"/>
    </row>
    <row r="3" spans="1:22" ht="33.75" customHeight="1" x14ac:dyDescent="0.25">
      <c r="A3" s="141"/>
      <c r="B3" s="138"/>
      <c r="C3" s="144"/>
      <c r="D3" s="146" t="s">
        <v>291</v>
      </c>
      <c r="E3" s="147"/>
      <c r="F3" s="148" t="s">
        <v>292</v>
      </c>
      <c r="G3" s="147"/>
      <c r="H3" s="148" t="s">
        <v>293</v>
      </c>
      <c r="I3" s="146"/>
      <c r="J3" s="150"/>
      <c r="K3" s="153"/>
      <c r="L3" s="153"/>
      <c r="M3" s="153"/>
      <c r="N3" s="153"/>
      <c r="O3" s="159"/>
      <c r="P3" s="156"/>
      <c r="Q3" s="208"/>
      <c r="R3" s="70"/>
      <c r="S3" s="70"/>
      <c r="T3" s="70"/>
      <c r="U3" s="70"/>
      <c r="V3" s="70"/>
    </row>
    <row r="4" spans="1:22" s="15" customFormat="1" ht="101.25" customHeight="1" x14ac:dyDescent="0.25">
      <c r="A4" s="142"/>
      <c r="B4" s="139"/>
      <c r="C4" s="145"/>
      <c r="D4" s="72" t="s">
        <v>289</v>
      </c>
      <c r="E4" s="73" t="s">
        <v>290</v>
      </c>
      <c r="F4" s="73" t="s">
        <v>289</v>
      </c>
      <c r="G4" s="73" t="s">
        <v>290</v>
      </c>
      <c r="H4" s="73" t="s">
        <v>289</v>
      </c>
      <c r="I4" s="74" t="s">
        <v>290</v>
      </c>
      <c r="J4" s="151"/>
      <c r="K4" s="154"/>
      <c r="L4" s="154"/>
      <c r="M4" s="154"/>
      <c r="N4" s="154"/>
      <c r="O4" s="160"/>
      <c r="P4" s="157"/>
      <c r="Q4" s="209"/>
      <c r="R4" s="71"/>
      <c r="S4" s="71"/>
      <c r="T4" s="71"/>
      <c r="U4" s="71"/>
      <c r="V4" s="71"/>
    </row>
    <row r="5" spans="1:22" s="15" customFormat="1" ht="21" customHeight="1" x14ac:dyDescent="0.25">
      <c r="A5" s="89" t="s">
        <v>518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71"/>
      <c r="S5" s="71"/>
      <c r="T5" s="71"/>
      <c r="U5" s="71"/>
      <c r="V5" s="71"/>
    </row>
    <row r="6" spans="1:22" ht="15" customHeight="1" x14ac:dyDescent="0.25">
      <c r="A6" s="112">
        <v>1</v>
      </c>
      <c r="B6" s="103" t="s">
        <v>0</v>
      </c>
      <c r="C6" s="115" t="s">
        <v>291</v>
      </c>
      <c r="D6" s="106">
        <v>5151</v>
      </c>
      <c r="E6" s="103"/>
      <c r="F6" s="96"/>
      <c r="G6" s="96"/>
      <c r="H6" s="103"/>
      <c r="I6" s="115"/>
      <c r="J6" s="106">
        <v>1650</v>
      </c>
      <c r="K6" s="103">
        <v>980</v>
      </c>
      <c r="L6" s="103">
        <v>560</v>
      </c>
      <c r="M6" s="103">
        <v>20</v>
      </c>
      <c r="N6" s="109"/>
      <c r="O6" s="2" t="s">
        <v>1</v>
      </c>
      <c r="P6" s="2">
        <v>618.78</v>
      </c>
      <c r="Q6" s="6"/>
    </row>
    <row r="7" spans="1:22" x14ac:dyDescent="0.25">
      <c r="A7" s="113"/>
      <c r="B7" s="104"/>
      <c r="C7" s="116"/>
      <c r="D7" s="107"/>
      <c r="E7" s="104"/>
      <c r="F7" s="97"/>
      <c r="G7" s="97"/>
      <c r="H7" s="104"/>
      <c r="I7" s="116"/>
      <c r="J7" s="107"/>
      <c r="K7" s="104"/>
      <c r="L7" s="104"/>
      <c r="M7" s="104"/>
      <c r="N7" s="110"/>
      <c r="O7" s="2" t="s">
        <v>2</v>
      </c>
      <c r="P7" s="2">
        <v>5470.78</v>
      </c>
      <c r="Q7" s="6"/>
    </row>
    <row r="8" spans="1:22" x14ac:dyDescent="0.25">
      <c r="A8" s="113"/>
      <c r="B8" s="104"/>
      <c r="C8" s="116"/>
      <c r="D8" s="107"/>
      <c r="E8" s="104"/>
      <c r="F8" s="97"/>
      <c r="G8" s="97"/>
      <c r="H8" s="104"/>
      <c r="I8" s="116"/>
      <c r="J8" s="107"/>
      <c r="K8" s="104"/>
      <c r="L8" s="104"/>
      <c r="M8" s="104"/>
      <c r="N8" s="110"/>
      <c r="O8" s="2" t="s">
        <v>3</v>
      </c>
      <c r="P8" s="2">
        <v>50.99</v>
      </c>
      <c r="Q8" s="6"/>
    </row>
    <row r="9" spans="1:22" ht="16.5" customHeight="1" x14ac:dyDescent="0.25">
      <c r="A9" s="113"/>
      <c r="B9" s="104"/>
      <c r="C9" s="116"/>
      <c r="D9" s="107"/>
      <c r="E9" s="104"/>
      <c r="F9" s="97"/>
      <c r="G9" s="97"/>
      <c r="H9" s="104"/>
      <c r="I9" s="116"/>
      <c r="J9" s="107"/>
      <c r="K9" s="104"/>
      <c r="L9" s="104"/>
      <c r="M9" s="104"/>
      <c r="N9" s="110"/>
      <c r="O9" s="2" t="s">
        <v>4</v>
      </c>
      <c r="P9" s="2">
        <v>670.86</v>
      </c>
      <c r="Q9" s="6"/>
    </row>
    <row r="10" spans="1:22" ht="16.5" customHeight="1" x14ac:dyDescent="0.25">
      <c r="A10" s="113"/>
      <c r="B10" s="104"/>
      <c r="C10" s="116"/>
      <c r="D10" s="107"/>
      <c r="E10" s="104"/>
      <c r="F10" s="97"/>
      <c r="G10" s="97"/>
      <c r="H10" s="104"/>
      <c r="I10" s="116"/>
      <c r="J10" s="107"/>
      <c r="K10" s="104"/>
      <c r="L10" s="104"/>
      <c r="M10" s="104"/>
      <c r="N10" s="110"/>
      <c r="O10" s="2"/>
      <c r="P10" s="2">
        <f>SUM(P6:P9)</f>
        <v>6811.4099999999989</v>
      </c>
      <c r="Q10" s="6"/>
    </row>
    <row r="11" spans="1:22" ht="66.75" customHeight="1" x14ac:dyDescent="0.25">
      <c r="A11" s="114"/>
      <c r="B11" s="105"/>
      <c r="C11" s="117"/>
      <c r="D11" s="108"/>
      <c r="E11" s="105"/>
      <c r="F11" s="98"/>
      <c r="G11" s="98"/>
      <c r="H11" s="105"/>
      <c r="I11" s="117"/>
      <c r="J11" s="108"/>
      <c r="K11" s="105"/>
      <c r="L11" s="105"/>
      <c r="M11" s="105"/>
      <c r="N11" s="111"/>
      <c r="O11" s="2"/>
      <c r="P11" s="7">
        <f>SUM(P10)</f>
        <v>6811.4099999999989</v>
      </c>
      <c r="Q11" s="6"/>
    </row>
    <row r="12" spans="1:22" ht="16.5" customHeight="1" x14ac:dyDescent="0.25">
      <c r="A12" s="112">
        <v>2</v>
      </c>
      <c r="B12" s="103" t="s">
        <v>10</v>
      </c>
      <c r="C12" s="115" t="s">
        <v>291</v>
      </c>
      <c r="D12" s="106">
        <v>59761</v>
      </c>
      <c r="E12" s="103"/>
      <c r="F12" s="96"/>
      <c r="G12" s="96"/>
      <c r="H12" s="103"/>
      <c r="I12" s="115"/>
      <c r="J12" s="106">
        <v>12536</v>
      </c>
      <c r="K12" s="103">
        <v>4300</v>
      </c>
      <c r="L12" s="103">
        <v>15833</v>
      </c>
      <c r="M12" s="103">
        <v>60</v>
      </c>
      <c r="N12" s="109">
        <v>90</v>
      </c>
      <c r="O12" s="2" t="s">
        <v>13</v>
      </c>
      <c r="P12" s="2">
        <v>68712.350000000006</v>
      </c>
      <c r="Q12" s="6" t="s">
        <v>16</v>
      </c>
    </row>
    <row r="13" spans="1:22" ht="16.5" customHeight="1" x14ac:dyDescent="0.25">
      <c r="A13" s="113"/>
      <c r="B13" s="104"/>
      <c r="C13" s="116"/>
      <c r="D13" s="107"/>
      <c r="E13" s="104"/>
      <c r="F13" s="97"/>
      <c r="G13" s="97"/>
      <c r="H13" s="104"/>
      <c r="I13" s="116"/>
      <c r="J13" s="107"/>
      <c r="K13" s="104"/>
      <c r="L13" s="104"/>
      <c r="M13" s="104"/>
      <c r="N13" s="110"/>
      <c r="O13" s="2" t="s">
        <v>14</v>
      </c>
      <c r="P13" s="2">
        <v>468.76</v>
      </c>
      <c r="Q13" s="6" t="s">
        <v>17</v>
      </c>
    </row>
    <row r="14" spans="1:22" ht="16.5" customHeight="1" x14ac:dyDescent="0.25">
      <c r="A14" s="113"/>
      <c r="B14" s="104"/>
      <c r="C14" s="116"/>
      <c r="D14" s="107"/>
      <c r="E14" s="104"/>
      <c r="F14" s="97"/>
      <c r="G14" s="97"/>
      <c r="H14" s="104"/>
      <c r="I14" s="116"/>
      <c r="J14" s="107"/>
      <c r="K14" s="104"/>
      <c r="L14" s="104"/>
      <c r="M14" s="104"/>
      <c r="N14" s="110"/>
      <c r="O14" s="2" t="s">
        <v>15</v>
      </c>
      <c r="P14" s="2">
        <v>1920.29</v>
      </c>
      <c r="Q14" s="6" t="s">
        <v>16</v>
      </c>
    </row>
    <row r="15" spans="1:22" ht="16.5" customHeight="1" x14ac:dyDescent="0.25">
      <c r="A15" s="113"/>
      <c r="B15" s="104"/>
      <c r="C15" s="116"/>
      <c r="D15" s="107"/>
      <c r="E15" s="104"/>
      <c r="F15" s="97"/>
      <c r="G15" s="97"/>
      <c r="H15" s="104"/>
      <c r="I15" s="116"/>
      <c r="J15" s="107"/>
      <c r="K15" s="104"/>
      <c r="L15" s="104"/>
      <c r="M15" s="104"/>
      <c r="N15" s="110"/>
      <c r="O15" s="2" t="s">
        <v>6</v>
      </c>
      <c r="P15" s="2">
        <v>918.25</v>
      </c>
      <c r="Q15" s="6" t="s">
        <v>5</v>
      </c>
    </row>
    <row r="16" spans="1:22" ht="16.5" customHeight="1" x14ac:dyDescent="0.25">
      <c r="A16" s="113"/>
      <c r="B16" s="104"/>
      <c r="C16" s="116"/>
      <c r="D16" s="107"/>
      <c r="E16" s="104"/>
      <c r="F16" s="97"/>
      <c r="G16" s="97"/>
      <c r="H16" s="104"/>
      <c r="I16" s="116"/>
      <c r="J16" s="107"/>
      <c r="K16" s="104"/>
      <c r="L16" s="104"/>
      <c r="M16" s="104"/>
      <c r="N16" s="110"/>
      <c r="O16" s="2" t="s">
        <v>18</v>
      </c>
      <c r="P16" s="2">
        <v>87.95</v>
      </c>
      <c r="Q16" s="6" t="s">
        <v>5</v>
      </c>
    </row>
    <row r="17" spans="1:17" ht="16.5" customHeight="1" x14ac:dyDescent="0.25">
      <c r="A17" s="113"/>
      <c r="B17" s="104"/>
      <c r="C17" s="116"/>
      <c r="D17" s="107"/>
      <c r="E17" s="104"/>
      <c r="F17" s="97"/>
      <c r="G17" s="97"/>
      <c r="H17" s="104"/>
      <c r="I17" s="116"/>
      <c r="J17" s="107"/>
      <c r="K17" s="104"/>
      <c r="L17" s="104"/>
      <c r="M17" s="104"/>
      <c r="N17" s="110"/>
      <c r="O17" s="19" t="s">
        <v>19</v>
      </c>
      <c r="P17" s="8">
        <v>379.33</v>
      </c>
      <c r="Q17" s="6" t="s">
        <v>5</v>
      </c>
    </row>
    <row r="18" spans="1:17" ht="18.75" customHeight="1" x14ac:dyDescent="0.25">
      <c r="A18" s="113"/>
      <c r="B18" s="104"/>
      <c r="C18" s="116"/>
      <c r="D18" s="107"/>
      <c r="E18" s="104"/>
      <c r="F18" s="97"/>
      <c r="G18" s="97"/>
      <c r="H18" s="104"/>
      <c r="I18" s="116"/>
      <c r="J18" s="107"/>
      <c r="K18" s="104"/>
      <c r="L18" s="104"/>
      <c r="M18" s="104"/>
      <c r="N18" s="110"/>
      <c r="O18" s="6" t="s">
        <v>20</v>
      </c>
      <c r="P18" s="6">
        <v>31.45</v>
      </c>
      <c r="Q18" s="6" t="s">
        <v>5</v>
      </c>
    </row>
    <row r="19" spans="1:17" ht="21" customHeight="1" x14ac:dyDescent="0.25">
      <c r="A19" s="113"/>
      <c r="B19" s="104"/>
      <c r="C19" s="116"/>
      <c r="D19" s="107"/>
      <c r="E19" s="104"/>
      <c r="F19" s="97"/>
      <c r="G19" s="97"/>
      <c r="H19" s="104"/>
      <c r="I19" s="116"/>
      <c r="J19" s="107"/>
      <c r="K19" s="104"/>
      <c r="L19" s="104"/>
      <c r="M19" s="104"/>
      <c r="N19" s="110"/>
      <c r="O19" s="20" t="s">
        <v>21</v>
      </c>
      <c r="P19" s="8">
        <v>77.83</v>
      </c>
      <c r="Q19" s="6" t="s">
        <v>5</v>
      </c>
    </row>
    <row r="20" spans="1:17" ht="16.5" customHeight="1" x14ac:dyDescent="0.25">
      <c r="A20" s="113"/>
      <c r="B20" s="104"/>
      <c r="C20" s="116"/>
      <c r="D20" s="107"/>
      <c r="E20" s="104"/>
      <c r="F20" s="97"/>
      <c r="G20" s="97"/>
      <c r="H20" s="104"/>
      <c r="I20" s="116"/>
      <c r="J20" s="107"/>
      <c r="K20" s="104"/>
      <c r="L20" s="104"/>
      <c r="M20" s="104"/>
      <c r="N20" s="110"/>
      <c r="O20" s="6" t="s">
        <v>7</v>
      </c>
      <c r="P20" s="8">
        <v>2564.06</v>
      </c>
      <c r="Q20" s="6" t="s">
        <v>5</v>
      </c>
    </row>
    <row r="21" spans="1:17" ht="16.5" customHeight="1" x14ac:dyDescent="0.25">
      <c r="A21" s="113"/>
      <c r="B21" s="104"/>
      <c r="C21" s="116"/>
      <c r="D21" s="107"/>
      <c r="E21" s="104"/>
      <c r="F21" s="97"/>
      <c r="G21" s="97"/>
      <c r="H21" s="104"/>
      <c r="I21" s="116"/>
      <c r="J21" s="107"/>
      <c r="K21" s="104"/>
      <c r="L21" s="104"/>
      <c r="M21" s="104"/>
      <c r="N21" s="110"/>
      <c r="O21" s="6" t="s">
        <v>8</v>
      </c>
      <c r="P21" s="8">
        <v>3757.01</v>
      </c>
      <c r="Q21" s="6" t="s">
        <v>5</v>
      </c>
    </row>
    <row r="22" spans="1:17" ht="16.5" customHeight="1" x14ac:dyDescent="0.25">
      <c r="A22" s="113"/>
      <c r="B22" s="104"/>
      <c r="C22" s="116"/>
      <c r="D22" s="107"/>
      <c r="E22" s="104"/>
      <c r="F22" s="97"/>
      <c r="G22" s="97"/>
      <c r="H22" s="104"/>
      <c r="I22" s="116"/>
      <c r="J22" s="107"/>
      <c r="K22" s="104"/>
      <c r="L22" s="104"/>
      <c r="M22" s="104"/>
      <c r="N22" s="110"/>
      <c r="O22" s="6" t="s">
        <v>22</v>
      </c>
      <c r="P22" s="8">
        <v>3203.01</v>
      </c>
      <c r="Q22" s="6" t="s">
        <v>5</v>
      </c>
    </row>
    <row r="23" spans="1:17" ht="16.5" customHeight="1" x14ac:dyDescent="0.25">
      <c r="A23" s="113"/>
      <c r="B23" s="104"/>
      <c r="C23" s="116"/>
      <c r="D23" s="107"/>
      <c r="E23" s="104"/>
      <c r="F23" s="97"/>
      <c r="G23" s="97"/>
      <c r="H23" s="104"/>
      <c r="I23" s="116"/>
      <c r="J23" s="107"/>
      <c r="K23" s="104"/>
      <c r="L23" s="104"/>
      <c r="M23" s="104"/>
      <c r="N23" s="110"/>
      <c r="O23" s="6" t="s">
        <v>23</v>
      </c>
      <c r="P23" s="8">
        <v>134.12</v>
      </c>
      <c r="Q23" s="6" t="s">
        <v>5</v>
      </c>
    </row>
    <row r="24" spans="1:17" ht="16.5" customHeight="1" x14ac:dyDescent="0.25">
      <c r="A24" s="113"/>
      <c r="B24" s="104"/>
      <c r="C24" s="116"/>
      <c r="D24" s="107"/>
      <c r="E24" s="104"/>
      <c r="F24" s="97"/>
      <c r="G24" s="97"/>
      <c r="H24" s="104"/>
      <c r="I24" s="116"/>
      <c r="J24" s="107"/>
      <c r="K24" s="104"/>
      <c r="L24" s="104"/>
      <c r="M24" s="104"/>
      <c r="N24" s="110"/>
      <c r="O24" s="6" t="s">
        <v>24</v>
      </c>
      <c r="P24" s="8">
        <v>188.29</v>
      </c>
      <c r="Q24" s="6" t="s">
        <v>5</v>
      </c>
    </row>
    <row r="25" spans="1:17" ht="22.5" customHeight="1" x14ac:dyDescent="0.25">
      <c r="A25" s="113"/>
      <c r="B25" s="104"/>
      <c r="C25" s="116"/>
      <c r="D25" s="107"/>
      <c r="E25" s="104"/>
      <c r="F25" s="97"/>
      <c r="G25" s="97"/>
      <c r="H25" s="104"/>
      <c r="I25" s="116"/>
      <c r="J25" s="107"/>
      <c r="K25" s="104"/>
      <c r="L25" s="104"/>
      <c r="M25" s="104"/>
      <c r="N25" s="110"/>
      <c r="O25" s="6" t="s">
        <v>25</v>
      </c>
      <c r="P25" s="8">
        <v>2366.91</v>
      </c>
      <c r="Q25" s="6" t="s">
        <v>26</v>
      </c>
    </row>
    <row r="26" spans="1:17" ht="22.5" customHeight="1" x14ac:dyDescent="0.25">
      <c r="A26" s="113"/>
      <c r="B26" s="104"/>
      <c r="C26" s="116"/>
      <c r="D26" s="107"/>
      <c r="E26" s="104"/>
      <c r="F26" s="97"/>
      <c r="G26" s="97"/>
      <c r="H26" s="104"/>
      <c r="I26" s="116"/>
      <c r="J26" s="107"/>
      <c r="K26" s="104"/>
      <c r="L26" s="104"/>
      <c r="M26" s="104"/>
      <c r="N26" s="110"/>
      <c r="O26" s="6" t="s">
        <v>27</v>
      </c>
      <c r="P26" s="8">
        <v>2029.33</v>
      </c>
      <c r="Q26" s="6" t="s">
        <v>28</v>
      </c>
    </row>
    <row r="27" spans="1:17" ht="22.5" customHeight="1" x14ac:dyDescent="0.25">
      <c r="A27" s="113"/>
      <c r="B27" s="104"/>
      <c r="C27" s="116"/>
      <c r="D27" s="107"/>
      <c r="E27" s="104"/>
      <c r="F27" s="97"/>
      <c r="G27" s="97"/>
      <c r="H27" s="104"/>
      <c r="I27" s="116"/>
      <c r="J27" s="107"/>
      <c r="K27" s="104"/>
      <c r="L27" s="104"/>
      <c r="M27" s="104"/>
      <c r="N27" s="110"/>
      <c r="O27" s="6" t="s">
        <v>29</v>
      </c>
      <c r="P27" s="8">
        <v>1477.63</v>
      </c>
      <c r="Q27" s="6" t="s">
        <v>30</v>
      </c>
    </row>
    <row r="28" spans="1:17" ht="112.5" customHeight="1" x14ac:dyDescent="0.25">
      <c r="A28" s="114"/>
      <c r="B28" s="105"/>
      <c r="C28" s="117"/>
      <c r="D28" s="108"/>
      <c r="E28" s="105"/>
      <c r="F28" s="98"/>
      <c r="G28" s="98"/>
      <c r="H28" s="105"/>
      <c r="I28" s="117"/>
      <c r="J28" s="108"/>
      <c r="K28" s="105"/>
      <c r="L28" s="105"/>
      <c r="M28" s="105"/>
      <c r="N28" s="111"/>
      <c r="O28" s="6"/>
      <c r="P28" s="4">
        <f>SUM(P12:P27)</f>
        <v>88316.569999999978</v>
      </c>
      <c r="Q28" s="6"/>
    </row>
    <row r="29" spans="1:17" ht="31.5" customHeight="1" x14ac:dyDescent="0.25">
      <c r="A29" s="112">
        <v>3</v>
      </c>
      <c r="B29" s="103" t="s">
        <v>9</v>
      </c>
      <c r="C29" s="115" t="s">
        <v>291</v>
      </c>
      <c r="D29" s="106">
        <v>9548</v>
      </c>
      <c r="E29" s="103"/>
      <c r="F29" s="48"/>
      <c r="G29" s="48"/>
      <c r="H29" s="103"/>
      <c r="I29" s="115"/>
      <c r="J29" s="106">
        <v>2145</v>
      </c>
      <c r="K29" s="103">
        <v>993</v>
      </c>
      <c r="L29" s="103">
        <v>120</v>
      </c>
      <c r="M29" s="103"/>
      <c r="N29" s="109"/>
      <c r="O29" s="6" t="s">
        <v>31</v>
      </c>
      <c r="P29" s="10">
        <v>11487.39</v>
      </c>
      <c r="Q29" s="6"/>
    </row>
    <row r="30" spans="1:17" ht="27.75" customHeight="1" x14ac:dyDescent="0.25">
      <c r="A30" s="113"/>
      <c r="B30" s="104"/>
      <c r="C30" s="116"/>
      <c r="D30" s="107"/>
      <c r="E30" s="104"/>
      <c r="F30" s="49"/>
      <c r="G30" s="49"/>
      <c r="H30" s="104"/>
      <c r="I30" s="116"/>
      <c r="J30" s="107"/>
      <c r="K30" s="104"/>
      <c r="L30" s="104"/>
      <c r="M30" s="104"/>
      <c r="N30" s="110"/>
      <c r="O30" s="6" t="s">
        <v>32</v>
      </c>
      <c r="P30" s="10">
        <v>326.07</v>
      </c>
      <c r="Q30" s="6" t="s">
        <v>33</v>
      </c>
    </row>
    <row r="31" spans="1:17" ht="56.25" customHeight="1" x14ac:dyDescent="0.25">
      <c r="A31" s="114"/>
      <c r="B31" s="105"/>
      <c r="C31" s="117"/>
      <c r="D31" s="108"/>
      <c r="E31" s="105"/>
      <c r="F31" s="50"/>
      <c r="G31" s="50"/>
      <c r="H31" s="105"/>
      <c r="I31" s="117"/>
      <c r="J31" s="108"/>
      <c r="K31" s="105"/>
      <c r="L31" s="105"/>
      <c r="M31" s="105"/>
      <c r="N31" s="111"/>
      <c r="O31" s="6"/>
      <c r="P31" s="9">
        <f>SUM(P29:P30)</f>
        <v>11813.46</v>
      </c>
      <c r="Q31" s="6"/>
    </row>
    <row r="32" spans="1:17" ht="17.25" customHeight="1" x14ac:dyDescent="0.25">
      <c r="A32" s="112">
        <v>4</v>
      </c>
      <c r="B32" s="103" t="s">
        <v>11</v>
      </c>
      <c r="C32" s="115" t="s">
        <v>291</v>
      </c>
      <c r="D32" s="106">
        <v>5979</v>
      </c>
      <c r="E32" s="103"/>
      <c r="F32" s="48"/>
      <c r="G32" s="48"/>
      <c r="H32" s="103"/>
      <c r="I32" s="115"/>
      <c r="J32" s="106">
        <v>700</v>
      </c>
      <c r="K32" s="103">
        <v>848</v>
      </c>
      <c r="L32" s="103">
        <v>60</v>
      </c>
      <c r="M32" s="103"/>
      <c r="N32" s="109"/>
      <c r="O32" s="6" t="s">
        <v>34</v>
      </c>
      <c r="P32" s="10">
        <v>6499.67</v>
      </c>
      <c r="Q32" s="6"/>
    </row>
    <row r="33" spans="1:22" ht="15" customHeight="1" x14ac:dyDescent="0.25">
      <c r="A33" s="113"/>
      <c r="B33" s="104"/>
      <c r="C33" s="116"/>
      <c r="D33" s="107"/>
      <c r="E33" s="104"/>
      <c r="F33" s="49"/>
      <c r="G33" s="49"/>
      <c r="H33" s="104"/>
      <c r="I33" s="116"/>
      <c r="J33" s="107"/>
      <c r="K33" s="104"/>
      <c r="L33" s="104"/>
      <c r="M33" s="104"/>
      <c r="N33" s="110"/>
      <c r="O33" s="6" t="s">
        <v>35</v>
      </c>
      <c r="P33" s="10">
        <v>21.11</v>
      </c>
      <c r="Q33" s="6"/>
    </row>
    <row r="34" spans="1:22" ht="14.25" customHeight="1" x14ac:dyDescent="0.25">
      <c r="A34" s="113"/>
      <c r="B34" s="104"/>
      <c r="C34" s="116"/>
      <c r="D34" s="107"/>
      <c r="E34" s="104"/>
      <c r="F34" s="49"/>
      <c r="G34" s="49"/>
      <c r="H34" s="104"/>
      <c r="I34" s="116"/>
      <c r="J34" s="107"/>
      <c r="K34" s="104"/>
      <c r="L34" s="104"/>
      <c r="M34" s="104"/>
      <c r="N34" s="110"/>
      <c r="O34" s="6" t="s">
        <v>36</v>
      </c>
      <c r="P34" s="10">
        <v>120.7</v>
      </c>
      <c r="Q34" s="6"/>
    </row>
    <row r="35" spans="1:22" ht="18" customHeight="1" x14ac:dyDescent="0.25">
      <c r="A35" s="113"/>
      <c r="B35" s="104"/>
      <c r="C35" s="116"/>
      <c r="D35" s="107"/>
      <c r="E35" s="104"/>
      <c r="F35" s="49"/>
      <c r="G35" s="49"/>
      <c r="H35" s="104"/>
      <c r="I35" s="116"/>
      <c r="J35" s="107"/>
      <c r="K35" s="104"/>
      <c r="L35" s="104"/>
      <c r="M35" s="104"/>
      <c r="N35" s="110"/>
      <c r="O35" s="6" t="s">
        <v>37</v>
      </c>
      <c r="P35" s="10">
        <v>7.08</v>
      </c>
      <c r="Q35" s="6"/>
    </row>
    <row r="36" spans="1:22" ht="18" customHeight="1" x14ac:dyDescent="0.25">
      <c r="A36" s="113"/>
      <c r="B36" s="104"/>
      <c r="C36" s="116"/>
      <c r="D36" s="107"/>
      <c r="E36" s="104"/>
      <c r="F36" s="49"/>
      <c r="G36" s="49"/>
      <c r="H36" s="104"/>
      <c r="I36" s="116"/>
      <c r="J36" s="107"/>
      <c r="K36" s="104"/>
      <c r="L36" s="104"/>
      <c r="M36" s="104"/>
      <c r="N36" s="110"/>
      <c r="O36" s="6" t="s">
        <v>38</v>
      </c>
      <c r="P36" s="10">
        <v>14.79</v>
      </c>
      <c r="Q36" s="6"/>
    </row>
    <row r="37" spans="1:22" ht="18" customHeight="1" x14ac:dyDescent="0.25">
      <c r="A37" s="113"/>
      <c r="B37" s="104"/>
      <c r="C37" s="116"/>
      <c r="D37" s="107"/>
      <c r="E37" s="104"/>
      <c r="F37" s="49"/>
      <c r="G37" s="49"/>
      <c r="H37" s="104"/>
      <c r="I37" s="116"/>
      <c r="J37" s="107"/>
      <c r="K37" s="104"/>
      <c r="L37" s="104"/>
      <c r="M37" s="104"/>
      <c r="N37" s="110"/>
      <c r="O37" s="6" t="s">
        <v>39</v>
      </c>
      <c r="P37" s="10">
        <v>89.86</v>
      </c>
      <c r="Q37" s="6" t="s">
        <v>41</v>
      </c>
    </row>
    <row r="38" spans="1:22" ht="19.5" customHeight="1" x14ac:dyDescent="0.25">
      <c r="A38" s="113"/>
      <c r="B38" s="104"/>
      <c r="C38" s="116"/>
      <c r="D38" s="107"/>
      <c r="E38" s="104"/>
      <c r="F38" s="49"/>
      <c r="G38" s="49"/>
      <c r="H38" s="104"/>
      <c r="I38" s="116"/>
      <c r="J38" s="107"/>
      <c r="K38" s="104"/>
      <c r="L38" s="104"/>
      <c r="M38" s="104"/>
      <c r="N38" s="110"/>
      <c r="O38" s="6" t="s">
        <v>40</v>
      </c>
      <c r="P38" s="10">
        <v>191.03</v>
      </c>
      <c r="Q38" s="6" t="s">
        <v>42</v>
      </c>
    </row>
    <row r="39" spans="1:22" ht="25.5" customHeight="1" x14ac:dyDescent="0.25">
      <c r="A39" s="114"/>
      <c r="B39" s="105"/>
      <c r="C39" s="117"/>
      <c r="D39" s="108"/>
      <c r="E39" s="105"/>
      <c r="F39" s="50"/>
      <c r="G39" s="50"/>
      <c r="H39" s="105"/>
      <c r="I39" s="117"/>
      <c r="J39" s="108"/>
      <c r="K39" s="105"/>
      <c r="L39" s="105"/>
      <c r="M39" s="105"/>
      <c r="N39" s="111"/>
      <c r="O39" s="6"/>
      <c r="P39" s="9">
        <f>SUM(P32:P38)</f>
        <v>6944.2399999999989</v>
      </c>
      <c r="Q39" s="6"/>
    </row>
    <row r="40" spans="1:22" ht="22.5" customHeight="1" x14ac:dyDescent="0.25">
      <c r="A40" s="112">
        <v>5</v>
      </c>
      <c r="B40" s="103" t="s">
        <v>12</v>
      </c>
      <c r="C40" s="115" t="s">
        <v>291</v>
      </c>
      <c r="D40" s="106">
        <v>4519</v>
      </c>
      <c r="E40" s="103"/>
      <c r="F40" s="48"/>
      <c r="G40" s="48"/>
      <c r="H40" s="103"/>
      <c r="I40" s="115"/>
      <c r="J40" s="106">
        <v>280</v>
      </c>
      <c r="K40" s="103">
        <v>511</v>
      </c>
      <c r="L40" s="103">
        <v>250</v>
      </c>
      <c r="M40" s="103"/>
      <c r="N40" s="109"/>
      <c r="O40" s="6" t="s">
        <v>43</v>
      </c>
      <c r="P40" s="6">
        <v>4334.03</v>
      </c>
      <c r="Q40" s="6"/>
    </row>
    <row r="41" spans="1:22" x14ac:dyDescent="0.25">
      <c r="A41" s="113"/>
      <c r="B41" s="104"/>
      <c r="C41" s="116"/>
      <c r="D41" s="107"/>
      <c r="E41" s="104"/>
      <c r="F41" s="49"/>
      <c r="G41" s="49"/>
      <c r="H41" s="104"/>
      <c r="I41" s="116"/>
      <c r="J41" s="107"/>
      <c r="K41" s="104"/>
      <c r="L41" s="104"/>
      <c r="M41" s="104"/>
      <c r="N41" s="110"/>
      <c r="O41" s="6" t="s">
        <v>44</v>
      </c>
      <c r="P41" s="6">
        <v>58.92</v>
      </c>
      <c r="Q41" s="6"/>
    </row>
    <row r="42" spans="1:22" x14ac:dyDescent="0.25">
      <c r="A42" s="113"/>
      <c r="B42" s="104"/>
      <c r="C42" s="116"/>
      <c r="D42" s="107"/>
      <c r="E42" s="104"/>
      <c r="F42" s="49"/>
      <c r="G42" s="49"/>
      <c r="H42" s="104"/>
      <c r="I42" s="116"/>
      <c r="J42" s="107"/>
      <c r="K42" s="104"/>
      <c r="L42" s="104"/>
      <c r="M42" s="104"/>
      <c r="N42" s="110"/>
      <c r="O42" s="6" t="s">
        <v>45</v>
      </c>
      <c r="P42" s="6">
        <v>58.71</v>
      </c>
      <c r="Q42" s="6"/>
    </row>
    <row r="43" spans="1:22" x14ac:dyDescent="0.25">
      <c r="A43" s="113"/>
      <c r="B43" s="104"/>
      <c r="C43" s="116"/>
      <c r="D43" s="107"/>
      <c r="E43" s="104"/>
      <c r="F43" s="49"/>
      <c r="G43" s="49"/>
      <c r="H43" s="104"/>
      <c r="I43" s="116"/>
      <c r="J43" s="107"/>
      <c r="K43" s="104"/>
      <c r="L43" s="104"/>
      <c r="M43" s="104"/>
      <c r="N43" s="110"/>
      <c r="O43" s="11" t="s">
        <v>46</v>
      </c>
      <c r="P43" s="6">
        <v>208.51</v>
      </c>
      <c r="Q43" s="6"/>
    </row>
    <row r="44" spans="1:22" x14ac:dyDescent="0.25">
      <c r="A44" s="113"/>
      <c r="B44" s="104"/>
      <c r="C44" s="116"/>
      <c r="D44" s="107"/>
      <c r="E44" s="104"/>
      <c r="F44" s="49"/>
      <c r="G44" s="49"/>
      <c r="H44" s="104"/>
      <c r="I44" s="116"/>
      <c r="J44" s="107"/>
      <c r="K44" s="104"/>
      <c r="L44" s="104"/>
      <c r="M44" s="104"/>
      <c r="N44" s="110"/>
      <c r="O44" s="6" t="s">
        <v>47</v>
      </c>
      <c r="P44" s="6">
        <v>118.16</v>
      </c>
      <c r="Q44" s="6"/>
    </row>
    <row r="45" spans="1:22" x14ac:dyDescent="0.25">
      <c r="A45" s="113"/>
      <c r="B45" s="104"/>
      <c r="C45" s="116"/>
      <c r="D45" s="107"/>
      <c r="E45" s="104"/>
      <c r="F45" s="49"/>
      <c r="G45" s="49"/>
      <c r="H45" s="104"/>
      <c r="I45" s="116"/>
      <c r="J45" s="107"/>
      <c r="K45" s="104"/>
      <c r="L45" s="104"/>
      <c r="M45" s="104"/>
      <c r="N45" s="110"/>
      <c r="O45" s="6" t="s">
        <v>48</v>
      </c>
      <c r="P45" s="6">
        <v>48.34</v>
      </c>
      <c r="Q45" s="6" t="s">
        <v>49</v>
      </c>
      <c r="T45" s="79"/>
    </row>
    <row r="46" spans="1:22" x14ac:dyDescent="0.25">
      <c r="A46" s="113"/>
      <c r="B46" s="104"/>
      <c r="C46" s="116"/>
      <c r="D46" s="107"/>
      <c r="E46" s="104"/>
      <c r="F46" s="49"/>
      <c r="G46" s="49"/>
      <c r="H46" s="104"/>
      <c r="I46" s="116"/>
      <c r="J46" s="107"/>
      <c r="K46" s="104"/>
      <c r="L46" s="104"/>
      <c r="M46" s="104"/>
      <c r="N46" s="110"/>
      <c r="O46" s="19"/>
      <c r="P46" s="78">
        <f>SUM(P40:P45)</f>
        <v>4826.67</v>
      </c>
      <c r="Q46" s="19"/>
    </row>
    <row r="47" spans="1:22" ht="32.25" customHeight="1" x14ac:dyDescent="0.25">
      <c r="A47" s="80"/>
      <c r="B47" s="26"/>
      <c r="C47" s="26"/>
      <c r="D47" s="26">
        <f>SUM(D6:D46)</f>
        <v>84958</v>
      </c>
      <c r="E47" s="26"/>
      <c r="F47" s="26"/>
      <c r="G47" s="26"/>
      <c r="H47" s="26"/>
      <c r="I47" s="26"/>
      <c r="J47" s="26">
        <f>SUM(J6:J46)</f>
        <v>17311</v>
      </c>
      <c r="K47" s="26">
        <f>SUM(K6:K46)</f>
        <v>7632</v>
      </c>
      <c r="L47" s="26">
        <f>SUM(L6:L46)</f>
        <v>16823</v>
      </c>
      <c r="M47" s="26">
        <f>SUM(M6:M46)</f>
        <v>80</v>
      </c>
      <c r="N47" s="81">
        <v>90</v>
      </c>
      <c r="O47" s="82"/>
      <c r="P47" s="88">
        <v>118712.4</v>
      </c>
      <c r="Q47" s="82"/>
    </row>
    <row r="48" spans="1:22" ht="31.5" customHeight="1" x14ac:dyDescent="0.25">
      <c r="A48" s="91" t="s">
        <v>519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3"/>
      <c r="T48" s="70"/>
      <c r="U48" s="70"/>
      <c r="V48" s="70"/>
    </row>
    <row r="49" spans="1:22" ht="22.5" customHeight="1" x14ac:dyDescent="0.25">
      <c r="A49" s="112">
        <v>6</v>
      </c>
      <c r="B49" s="171" t="s">
        <v>51</v>
      </c>
      <c r="C49" s="115" t="s">
        <v>291</v>
      </c>
      <c r="D49" s="106">
        <v>108</v>
      </c>
      <c r="E49" s="171"/>
      <c r="F49" s="67"/>
      <c r="G49" s="67"/>
      <c r="H49" s="171"/>
      <c r="I49" s="174"/>
      <c r="J49" s="176"/>
      <c r="K49" s="103">
        <v>86</v>
      </c>
      <c r="L49" s="171"/>
      <c r="M49" s="171"/>
      <c r="N49" s="178"/>
      <c r="O49" s="6" t="s">
        <v>50</v>
      </c>
      <c r="P49" s="9">
        <v>924.72</v>
      </c>
      <c r="Q49" s="6"/>
      <c r="T49" s="70"/>
      <c r="U49" s="70"/>
      <c r="V49" s="70"/>
    </row>
    <row r="50" spans="1:22" ht="63.75" customHeight="1" x14ac:dyDescent="0.25">
      <c r="A50" s="114"/>
      <c r="B50" s="172"/>
      <c r="C50" s="117"/>
      <c r="D50" s="108"/>
      <c r="E50" s="172"/>
      <c r="F50" s="68"/>
      <c r="G50" s="68"/>
      <c r="H50" s="172"/>
      <c r="I50" s="175"/>
      <c r="J50" s="177"/>
      <c r="K50" s="105"/>
      <c r="L50" s="172"/>
      <c r="M50" s="172"/>
      <c r="N50" s="179"/>
      <c r="O50" s="6"/>
      <c r="P50" s="9">
        <f>SUM(P49)</f>
        <v>924.72</v>
      </c>
      <c r="Q50" s="6"/>
      <c r="T50" s="70"/>
      <c r="U50" s="70"/>
      <c r="V50" s="70"/>
    </row>
    <row r="51" spans="1:22" ht="26.25" customHeight="1" x14ac:dyDescent="0.25">
      <c r="A51" s="112">
        <v>7</v>
      </c>
      <c r="B51" s="164" t="s">
        <v>53</v>
      </c>
      <c r="C51" s="115" t="s">
        <v>291</v>
      </c>
      <c r="D51" s="106">
        <v>655</v>
      </c>
      <c r="E51" s="103"/>
      <c r="F51" s="48"/>
      <c r="G51" s="48"/>
      <c r="H51" s="103"/>
      <c r="I51" s="115"/>
      <c r="J51" s="106"/>
      <c r="K51" s="103">
        <v>244</v>
      </c>
      <c r="L51" s="103">
        <v>122</v>
      </c>
      <c r="M51" s="103"/>
      <c r="N51" s="109"/>
      <c r="O51" s="6" t="s">
        <v>52</v>
      </c>
      <c r="P51" s="10">
        <v>1766.14</v>
      </c>
      <c r="Q51" s="6"/>
    </row>
    <row r="52" spans="1:22" ht="69" customHeight="1" x14ac:dyDescent="0.25">
      <c r="A52" s="114"/>
      <c r="B52" s="165"/>
      <c r="C52" s="117"/>
      <c r="D52" s="108"/>
      <c r="E52" s="105"/>
      <c r="F52" s="50"/>
      <c r="G52" s="50"/>
      <c r="H52" s="105"/>
      <c r="I52" s="117"/>
      <c r="J52" s="108"/>
      <c r="K52" s="105"/>
      <c r="L52" s="105"/>
      <c r="M52" s="105"/>
      <c r="N52" s="111"/>
      <c r="O52" s="6"/>
      <c r="P52" s="9">
        <f>SUM(P51)</f>
        <v>1766.14</v>
      </c>
      <c r="Q52" s="6"/>
    </row>
    <row r="53" spans="1:22" ht="25.5" customHeight="1" x14ac:dyDescent="0.25">
      <c r="A53" s="112">
        <v>8</v>
      </c>
      <c r="B53" s="173" t="s">
        <v>54</v>
      </c>
      <c r="C53" s="115" t="s">
        <v>291</v>
      </c>
      <c r="D53" s="106">
        <v>1440</v>
      </c>
      <c r="E53" s="103"/>
      <c r="F53" s="96"/>
      <c r="G53" s="96"/>
      <c r="H53" s="103"/>
      <c r="I53" s="115"/>
      <c r="J53" s="106">
        <v>210</v>
      </c>
      <c r="K53" s="103">
        <v>238</v>
      </c>
      <c r="L53" s="103"/>
      <c r="M53" s="103"/>
      <c r="N53" s="109"/>
      <c r="O53" s="6" t="s">
        <v>73</v>
      </c>
      <c r="P53" s="6">
        <v>235.74</v>
      </c>
      <c r="Q53" s="6"/>
    </row>
    <row r="54" spans="1:22" x14ac:dyDescent="0.25">
      <c r="A54" s="113"/>
      <c r="B54" s="173"/>
      <c r="C54" s="116"/>
      <c r="D54" s="107"/>
      <c r="E54" s="104"/>
      <c r="F54" s="97"/>
      <c r="G54" s="97"/>
      <c r="H54" s="104"/>
      <c r="I54" s="116"/>
      <c r="J54" s="107"/>
      <c r="K54" s="104"/>
      <c r="L54" s="104"/>
      <c r="M54" s="104"/>
      <c r="N54" s="110"/>
      <c r="O54" s="6" t="s">
        <v>74</v>
      </c>
      <c r="P54" s="6">
        <v>433.04</v>
      </c>
      <c r="Q54" s="6"/>
    </row>
    <row r="55" spans="1:22" x14ac:dyDescent="0.25">
      <c r="A55" s="113"/>
      <c r="B55" s="173"/>
      <c r="C55" s="116"/>
      <c r="D55" s="107"/>
      <c r="E55" s="104"/>
      <c r="F55" s="97"/>
      <c r="G55" s="97"/>
      <c r="H55" s="104"/>
      <c r="I55" s="116"/>
      <c r="J55" s="107"/>
      <c r="K55" s="104"/>
      <c r="L55" s="104"/>
      <c r="M55" s="104"/>
      <c r="N55" s="110"/>
      <c r="O55" s="6" t="s">
        <v>75</v>
      </c>
      <c r="P55" s="6">
        <v>161.15</v>
      </c>
      <c r="Q55" s="6"/>
    </row>
    <row r="56" spans="1:22" x14ac:dyDescent="0.25">
      <c r="A56" s="113"/>
      <c r="B56" s="173"/>
      <c r="C56" s="116"/>
      <c r="D56" s="107"/>
      <c r="E56" s="104"/>
      <c r="F56" s="97"/>
      <c r="G56" s="97"/>
      <c r="H56" s="104"/>
      <c r="I56" s="116"/>
      <c r="J56" s="107"/>
      <c r="K56" s="104"/>
      <c r="L56" s="104"/>
      <c r="M56" s="104"/>
      <c r="N56" s="110"/>
      <c r="O56" s="6" t="s">
        <v>76</v>
      </c>
      <c r="P56" s="6">
        <v>91.4</v>
      </c>
      <c r="Q56" s="6" t="s">
        <v>78</v>
      </c>
    </row>
    <row r="57" spans="1:22" x14ac:dyDescent="0.25">
      <c r="A57" s="113"/>
      <c r="B57" s="173"/>
      <c r="C57" s="116"/>
      <c r="D57" s="107"/>
      <c r="E57" s="104"/>
      <c r="F57" s="97"/>
      <c r="G57" s="97"/>
      <c r="H57" s="104"/>
      <c r="I57" s="116"/>
      <c r="J57" s="107"/>
      <c r="K57" s="104"/>
      <c r="L57" s="104"/>
      <c r="M57" s="104"/>
      <c r="N57" s="110"/>
      <c r="O57" s="6" t="s">
        <v>77</v>
      </c>
      <c r="P57" s="6">
        <v>550.80999999999995</v>
      </c>
      <c r="Q57" s="6" t="s">
        <v>78</v>
      </c>
    </row>
    <row r="58" spans="1:22" x14ac:dyDescent="0.25">
      <c r="A58" s="113"/>
      <c r="B58" s="173"/>
      <c r="C58" s="116"/>
      <c r="D58" s="107"/>
      <c r="E58" s="104"/>
      <c r="F58" s="97"/>
      <c r="G58" s="97"/>
      <c r="H58" s="104"/>
      <c r="I58" s="116"/>
      <c r="J58" s="107"/>
      <c r="K58" s="104"/>
      <c r="L58" s="104"/>
      <c r="M58" s="104"/>
      <c r="N58" s="110"/>
      <c r="O58" s="6" t="s">
        <v>79</v>
      </c>
      <c r="P58" s="10">
        <v>178.08</v>
      </c>
      <c r="Q58" s="6" t="s">
        <v>80</v>
      </c>
    </row>
    <row r="59" spans="1:22" ht="18" customHeight="1" x14ac:dyDescent="0.25">
      <c r="A59" s="114"/>
      <c r="B59" s="173"/>
      <c r="C59" s="117"/>
      <c r="D59" s="108"/>
      <c r="E59" s="105"/>
      <c r="F59" s="98"/>
      <c r="G59" s="98"/>
      <c r="H59" s="105"/>
      <c r="I59" s="117"/>
      <c r="J59" s="108"/>
      <c r="K59" s="105"/>
      <c r="L59" s="105"/>
      <c r="M59" s="105"/>
      <c r="N59" s="111"/>
      <c r="O59" s="6"/>
      <c r="P59" s="9">
        <f>SUM(P53:P58)</f>
        <v>1650.2199999999998</v>
      </c>
      <c r="Q59" s="6"/>
    </row>
    <row r="60" spans="1:22" ht="24" customHeight="1" x14ac:dyDescent="0.25">
      <c r="A60" s="112">
        <v>9</v>
      </c>
      <c r="B60" s="103" t="s">
        <v>55</v>
      </c>
      <c r="C60" s="115" t="s">
        <v>291</v>
      </c>
      <c r="D60" s="106">
        <v>481</v>
      </c>
      <c r="E60" s="103"/>
      <c r="F60" s="48"/>
      <c r="G60" s="48"/>
      <c r="H60" s="103"/>
      <c r="I60" s="115"/>
      <c r="J60" s="106">
        <v>69</v>
      </c>
      <c r="K60" s="103">
        <v>121</v>
      </c>
      <c r="L60" s="103"/>
      <c r="M60" s="103"/>
      <c r="N60" s="109">
        <v>70</v>
      </c>
      <c r="O60" s="6" t="s">
        <v>83</v>
      </c>
      <c r="P60" s="6">
        <v>550.66</v>
      </c>
      <c r="Q60" s="6"/>
    </row>
    <row r="61" spans="1:22" ht="87" customHeight="1" x14ac:dyDescent="0.25">
      <c r="A61" s="114"/>
      <c r="B61" s="105"/>
      <c r="C61" s="117"/>
      <c r="D61" s="108"/>
      <c r="E61" s="105"/>
      <c r="F61" s="50"/>
      <c r="G61" s="50"/>
      <c r="H61" s="105"/>
      <c r="I61" s="117"/>
      <c r="J61" s="108"/>
      <c r="K61" s="105"/>
      <c r="L61" s="105"/>
      <c r="M61" s="105"/>
      <c r="N61" s="111"/>
      <c r="O61" s="6"/>
      <c r="P61" s="9">
        <f>SUM(P60)</f>
        <v>550.66</v>
      </c>
      <c r="Q61" s="6"/>
    </row>
    <row r="62" spans="1:22" ht="25.5" customHeight="1" x14ac:dyDescent="0.25">
      <c r="A62" s="112">
        <v>10</v>
      </c>
      <c r="B62" s="103" t="s">
        <v>56</v>
      </c>
      <c r="C62" s="115" t="s">
        <v>291</v>
      </c>
      <c r="D62" s="106">
        <v>90</v>
      </c>
      <c r="E62" s="103"/>
      <c r="F62" s="48"/>
      <c r="G62" s="48"/>
      <c r="H62" s="103"/>
      <c r="I62" s="115"/>
      <c r="J62" s="106">
        <v>1509</v>
      </c>
      <c r="K62" s="103">
        <v>190</v>
      </c>
      <c r="L62" s="103">
        <v>70</v>
      </c>
      <c r="M62" s="103"/>
      <c r="N62" s="109"/>
      <c r="O62" s="6" t="s">
        <v>84</v>
      </c>
      <c r="P62" s="6">
        <v>308.54000000000002</v>
      </c>
      <c r="Q62" s="6"/>
    </row>
    <row r="63" spans="1:22" x14ac:dyDescent="0.25">
      <c r="A63" s="113"/>
      <c r="B63" s="104"/>
      <c r="C63" s="116"/>
      <c r="D63" s="107"/>
      <c r="E63" s="104"/>
      <c r="F63" s="49"/>
      <c r="G63" s="49"/>
      <c r="H63" s="104"/>
      <c r="I63" s="116"/>
      <c r="J63" s="107"/>
      <c r="K63" s="104"/>
      <c r="L63" s="104"/>
      <c r="M63" s="104"/>
      <c r="N63" s="110"/>
      <c r="O63" s="6" t="s">
        <v>85</v>
      </c>
      <c r="P63" s="6">
        <v>782.65</v>
      </c>
      <c r="Q63" s="6"/>
    </row>
    <row r="64" spans="1:22" x14ac:dyDescent="0.25">
      <c r="A64" s="113"/>
      <c r="B64" s="104"/>
      <c r="C64" s="116"/>
      <c r="D64" s="107"/>
      <c r="E64" s="104"/>
      <c r="F64" s="49"/>
      <c r="G64" s="49"/>
      <c r="H64" s="104"/>
      <c r="I64" s="116"/>
      <c r="J64" s="107"/>
      <c r="K64" s="104"/>
      <c r="L64" s="104"/>
      <c r="M64" s="104"/>
      <c r="N64" s="110"/>
      <c r="O64" s="6" t="s">
        <v>86</v>
      </c>
      <c r="P64" s="6">
        <v>577.83000000000004</v>
      </c>
      <c r="Q64" s="6"/>
    </row>
    <row r="65" spans="1:17" ht="45.75" customHeight="1" x14ac:dyDescent="0.25">
      <c r="A65" s="114"/>
      <c r="B65" s="105"/>
      <c r="C65" s="117"/>
      <c r="D65" s="108"/>
      <c r="E65" s="105"/>
      <c r="F65" s="50"/>
      <c r="G65" s="50"/>
      <c r="H65" s="105"/>
      <c r="I65" s="117"/>
      <c r="J65" s="108"/>
      <c r="K65" s="105"/>
      <c r="L65" s="105"/>
      <c r="M65" s="105"/>
      <c r="N65" s="111"/>
      <c r="O65" s="6"/>
      <c r="P65" s="9">
        <f>SUM(P62:P64)</f>
        <v>1669.02</v>
      </c>
      <c r="Q65" s="6"/>
    </row>
    <row r="66" spans="1:17" ht="16.5" customHeight="1" x14ac:dyDescent="0.25">
      <c r="A66" s="112">
        <v>11</v>
      </c>
      <c r="B66" s="103" t="s">
        <v>57</v>
      </c>
      <c r="C66" s="115" t="s">
        <v>291</v>
      </c>
      <c r="D66" s="106">
        <v>1678</v>
      </c>
      <c r="E66" s="103"/>
      <c r="F66" s="48"/>
      <c r="G66" s="48"/>
      <c r="H66" s="103"/>
      <c r="I66" s="115"/>
      <c r="J66" s="106">
        <v>788</v>
      </c>
      <c r="K66" s="103">
        <v>350</v>
      </c>
      <c r="L66" s="103"/>
      <c r="M66" s="103"/>
      <c r="N66" s="109"/>
      <c r="O66" s="6" t="s">
        <v>88</v>
      </c>
      <c r="P66" s="6">
        <v>146.94999999999999</v>
      </c>
      <c r="Q66" s="6" t="s">
        <v>89</v>
      </c>
    </row>
    <row r="67" spans="1:17" x14ac:dyDescent="0.25">
      <c r="A67" s="113"/>
      <c r="B67" s="104"/>
      <c r="C67" s="116"/>
      <c r="D67" s="107"/>
      <c r="E67" s="104"/>
      <c r="F67" s="49"/>
      <c r="G67" s="49"/>
      <c r="H67" s="104"/>
      <c r="I67" s="116"/>
      <c r="J67" s="107"/>
      <c r="K67" s="104"/>
      <c r="L67" s="104"/>
      <c r="M67" s="104"/>
      <c r="N67" s="110"/>
      <c r="O67" s="6" t="s">
        <v>90</v>
      </c>
      <c r="P67" s="6">
        <v>263.85000000000002</v>
      </c>
      <c r="Q67" s="6" t="s">
        <v>89</v>
      </c>
    </row>
    <row r="68" spans="1:17" x14ac:dyDescent="0.25">
      <c r="A68" s="113"/>
      <c r="B68" s="104"/>
      <c r="C68" s="116"/>
      <c r="D68" s="107"/>
      <c r="E68" s="104"/>
      <c r="F68" s="49"/>
      <c r="G68" s="49"/>
      <c r="H68" s="104"/>
      <c r="I68" s="116"/>
      <c r="J68" s="107"/>
      <c r="K68" s="104"/>
      <c r="L68" s="104"/>
      <c r="M68" s="104"/>
      <c r="N68" s="110"/>
      <c r="O68" s="6" t="s">
        <v>91</v>
      </c>
      <c r="P68" s="6">
        <v>245.63</v>
      </c>
      <c r="Q68" s="6" t="s">
        <v>89</v>
      </c>
    </row>
    <row r="69" spans="1:17" x14ac:dyDescent="0.25">
      <c r="A69" s="113"/>
      <c r="B69" s="104"/>
      <c r="C69" s="116"/>
      <c r="D69" s="107"/>
      <c r="E69" s="104"/>
      <c r="F69" s="49"/>
      <c r="G69" s="49"/>
      <c r="H69" s="104"/>
      <c r="I69" s="116"/>
      <c r="J69" s="107"/>
      <c r="K69" s="104"/>
      <c r="L69" s="104"/>
      <c r="M69" s="104"/>
      <c r="N69" s="110"/>
      <c r="O69" s="6" t="s">
        <v>92</v>
      </c>
      <c r="P69" s="6">
        <v>415.06</v>
      </c>
      <c r="Q69" s="6" t="s">
        <v>93</v>
      </c>
    </row>
    <row r="70" spans="1:17" x14ac:dyDescent="0.25">
      <c r="A70" s="113"/>
      <c r="B70" s="104"/>
      <c r="C70" s="116"/>
      <c r="D70" s="107"/>
      <c r="E70" s="104"/>
      <c r="F70" s="49"/>
      <c r="G70" s="49"/>
      <c r="H70" s="104"/>
      <c r="I70" s="116"/>
      <c r="J70" s="107"/>
      <c r="K70" s="104"/>
      <c r="L70" s="104"/>
      <c r="M70" s="104"/>
      <c r="N70" s="110"/>
      <c r="O70" s="6" t="s">
        <v>94</v>
      </c>
      <c r="P70" s="6">
        <v>213.7</v>
      </c>
      <c r="Q70" s="6"/>
    </row>
    <row r="71" spans="1:17" x14ac:dyDescent="0.25">
      <c r="A71" s="113"/>
      <c r="B71" s="104"/>
      <c r="C71" s="116"/>
      <c r="D71" s="107"/>
      <c r="E71" s="104"/>
      <c r="F71" s="49"/>
      <c r="G71" s="49"/>
      <c r="H71" s="104"/>
      <c r="I71" s="116"/>
      <c r="J71" s="107"/>
      <c r="K71" s="104"/>
      <c r="L71" s="104"/>
      <c r="M71" s="104"/>
      <c r="N71" s="110"/>
      <c r="O71" s="6" t="s">
        <v>95</v>
      </c>
      <c r="P71" s="6">
        <v>191.32</v>
      </c>
      <c r="Q71" s="6"/>
    </row>
    <row r="72" spans="1:17" x14ac:dyDescent="0.25">
      <c r="A72" s="113"/>
      <c r="B72" s="104"/>
      <c r="C72" s="116"/>
      <c r="D72" s="107"/>
      <c r="E72" s="104"/>
      <c r="F72" s="49"/>
      <c r="G72" s="49"/>
      <c r="H72" s="104"/>
      <c r="I72" s="116"/>
      <c r="J72" s="107"/>
      <c r="K72" s="104"/>
      <c r="L72" s="104"/>
      <c r="M72" s="104"/>
      <c r="N72" s="110"/>
      <c r="O72" s="6" t="s">
        <v>96</v>
      </c>
      <c r="P72" s="6">
        <v>599.98</v>
      </c>
      <c r="Q72" s="6" t="s">
        <v>97</v>
      </c>
    </row>
    <row r="73" spans="1:17" x14ac:dyDescent="0.25">
      <c r="A73" s="113"/>
      <c r="B73" s="104"/>
      <c r="C73" s="116"/>
      <c r="D73" s="107"/>
      <c r="E73" s="104"/>
      <c r="F73" s="49"/>
      <c r="G73" s="49"/>
      <c r="H73" s="104"/>
      <c r="I73" s="116"/>
      <c r="J73" s="107"/>
      <c r="K73" s="104"/>
      <c r="L73" s="104"/>
      <c r="M73" s="104"/>
      <c r="N73" s="110"/>
      <c r="O73" s="6" t="s">
        <v>98</v>
      </c>
      <c r="P73" s="6">
        <v>87.57</v>
      </c>
      <c r="Q73" s="6"/>
    </row>
    <row r="74" spans="1:17" x14ac:dyDescent="0.25">
      <c r="A74" s="113"/>
      <c r="B74" s="104"/>
      <c r="C74" s="116"/>
      <c r="D74" s="107"/>
      <c r="E74" s="104"/>
      <c r="F74" s="49"/>
      <c r="G74" s="49"/>
      <c r="H74" s="104"/>
      <c r="I74" s="116"/>
      <c r="J74" s="107"/>
      <c r="K74" s="104"/>
      <c r="L74" s="104"/>
      <c r="M74" s="104"/>
      <c r="N74" s="110"/>
      <c r="O74" s="6" t="s">
        <v>99</v>
      </c>
      <c r="P74" s="6">
        <v>248.87</v>
      </c>
      <c r="Q74" s="6"/>
    </row>
    <row r="75" spans="1:17" x14ac:dyDescent="0.25">
      <c r="A75" s="113"/>
      <c r="B75" s="104"/>
      <c r="C75" s="116"/>
      <c r="D75" s="107"/>
      <c r="E75" s="104"/>
      <c r="F75" s="49"/>
      <c r="G75" s="49"/>
      <c r="H75" s="104"/>
      <c r="I75" s="116"/>
      <c r="J75" s="107"/>
      <c r="K75" s="104"/>
      <c r="L75" s="104"/>
      <c r="M75" s="104"/>
      <c r="N75" s="110"/>
      <c r="O75" s="6" t="s">
        <v>100</v>
      </c>
      <c r="P75" s="6">
        <v>53.48</v>
      </c>
      <c r="Q75" s="6" t="s">
        <v>101</v>
      </c>
    </row>
    <row r="76" spans="1:17" x14ac:dyDescent="0.25">
      <c r="A76" s="113"/>
      <c r="B76" s="104"/>
      <c r="C76" s="116"/>
      <c r="D76" s="107"/>
      <c r="E76" s="104"/>
      <c r="F76" s="49"/>
      <c r="G76" s="49"/>
      <c r="H76" s="104"/>
      <c r="I76" s="116"/>
      <c r="J76" s="107"/>
      <c r="K76" s="104"/>
      <c r="L76" s="104"/>
      <c r="M76" s="104"/>
      <c r="N76" s="110"/>
      <c r="O76" s="6"/>
      <c r="P76" s="9">
        <f>SUM(P66:P75)</f>
        <v>2466.41</v>
      </c>
      <c r="Q76" s="6"/>
    </row>
    <row r="77" spans="1:17" x14ac:dyDescent="0.25">
      <c r="A77" s="114"/>
      <c r="B77" s="105"/>
      <c r="C77" s="117"/>
      <c r="D77" s="108"/>
      <c r="E77" s="105"/>
      <c r="F77" s="50"/>
      <c r="G77" s="50"/>
      <c r="H77" s="105"/>
      <c r="I77" s="117"/>
      <c r="J77" s="108"/>
      <c r="K77" s="105"/>
      <c r="L77" s="105"/>
      <c r="M77" s="105"/>
      <c r="N77" s="111"/>
      <c r="O77" s="6"/>
      <c r="P77" s="6"/>
      <c r="Q77" s="6"/>
    </row>
    <row r="78" spans="1:17" ht="25.5" customHeight="1" x14ac:dyDescent="0.25">
      <c r="A78" s="112">
        <v>12</v>
      </c>
      <c r="B78" s="103" t="s">
        <v>58</v>
      </c>
      <c r="C78" s="115" t="s">
        <v>291</v>
      </c>
      <c r="D78" s="106">
        <v>2121</v>
      </c>
      <c r="E78" s="103"/>
      <c r="F78" s="48"/>
      <c r="G78" s="48"/>
      <c r="H78" s="103"/>
      <c r="I78" s="115"/>
      <c r="J78" s="106">
        <v>195</v>
      </c>
      <c r="K78" s="103"/>
      <c r="L78" s="103">
        <v>180</v>
      </c>
      <c r="M78" s="103"/>
      <c r="N78" s="109"/>
      <c r="O78" s="6" t="s">
        <v>102</v>
      </c>
      <c r="P78" s="6">
        <v>296.01</v>
      </c>
      <c r="Q78" s="6"/>
    </row>
    <row r="79" spans="1:17" x14ac:dyDescent="0.25">
      <c r="A79" s="113"/>
      <c r="B79" s="104"/>
      <c r="C79" s="116"/>
      <c r="D79" s="107"/>
      <c r="E79" s="104"/>
      <c r="F79" s="49"/>
      <c r="G79" s="49"/>
      <c r="H79" s="104"/>
      <c r="I79" s="116"/>
      <c r="J79" s="107"/>
      <c r="K79" s="104"/>
      <c r="L79" s="104"/>
      <c r="M79" s="104"/>
      <c r="N79" s="110"/>
      <c r="O79" s="6" t="s">
        <v>103</v>
      </c>
      <c r="P79" s="6">
        <v>1118.6500000000001</v>
      </c>
      <c r="Q79" s="6"/>
    </row>
    <row r="80" spans="1:17" x14ac:dyDescent="0.25">
      <c r="A80" s="113"/>
      <c r="B80" s="104"/>
      <c r="C80" s="116"/>
      <c r="D80" s="107"/>
      <c r="E80" s="104"/>
      <c r="F80" s="49"/>
      <c r="G80" s="49"/>
      <c r="H80" s="104"/>
      <c r="I80" s="116"/>
      <c r="J80" s="107"/>
      <c r="K80" s="104"/>
      <c r="L80" s="104"/>
      <c r="M80" s="104"/>
      <c r="N80" s="110"/>
      <c r="O80" s="6" t="s">
        <v>104</v>
      </c>
      <c r="P80" s="6">
        <v>427.78</v>
      </c>
      <c r="Q80" s="6"/>
    </row>
    <row r="81" spans="1:17" x14ac:dyDescent="0.25">
      <c r="A81" s="113"/>
      <c r="B81" s="104"/>
      <c r="C81" s="116"/>
      <c r="D81" s="107"/>
      <c r="E81" s="104"/>
      <c r="F81" s="49"/>
      <c r="G81" s="49"/>
      <c r="H81" s="104"/>
      <c r="I81" s="116"/>
      <c r="J81" s="107"/>
      <c r="K81" s="104"/>
      <c r="L81" s="104"/>
      <c r="M81" s="104"/>
      <c r="N81" s="110"/>
      <c r="O81" s="6" t="s">
        <v>105</v>
      </c>
      <c r="P81" s="6">
        <v>473.68</v>
      </c>
      <c r="Q81" s="6"/>
    </row>
    <row r="82" spans="1:17" ht="30.75" customHeight="1" x14ac:dyDescent="0.25">
      <c r="A82" s="114"/>
      <c r="B82" s="105"/>
      <c r="C82" s="117"/>
      <c r="D82" s="108"/>
      <c r="E82" s="105"/>
      <c r="F82" s="50"/>
      <c r="G82" s="50"/>
      <c r="H82" s="105"/>
      <c r="I82" s="117"/>
      <c r="J82" s="108"/>
      <c r="K82" s="105"/>
      <c r="L82" s="105"/>
      <c r="M82" s="105"/>
      <c r="N82" s="111"/>
      <c r="O82" s="6"/>
      <c r="P82" s="9">
        <f>SUM(P78:P81)</f>
        <v>2316.12</v>
      </c>
      <c r="Q82" s="6"/>
    </row>
    <row r="83" spans="1:17" ht="17.25" customHeight="1" x14ac:dyDescent="0.25">
      <c r="A83" s="112">
        <v>13</v>
      </c>
      <c r="B83" s="103" t="s">
        <v>59</v>
      </c>
      <c r="C83" s="115" t="s">
        <v>291</v>
      </c>
      <c r="D83" s="106">
        <v>1270</v>
      </c>
      <c r="E83" s="103"/>
      <c r="F83" s="48"/>
      <c r="G83" s="48"/>
      <c r="H83" s="103"/>
      <c r="I83" s="115"/>
      <c r="J83" s="106"/>
      <c r="K83" s="103"/>
      <c r="L83" s="103">
        <v>35</v>
      </c>
      <c r="M83" s="103"/>
      <c r="N83" s="109"/>
      <c r="O83" s="6" t="s">
        <v>106</v>
      </c>
      <c r="P83" s="6">
        <v>168.85</v>
      </c>
      <c r="Q83" s="6"/>
    </row>
    <row r="84" spans="1:17" x14ac:dyDescent="0.25">
      <c r="A84" s="113"/>
      <c r="B84" s="104"/>
      <c r="C84" s="116"/>
      <c r="D84" s="107"/>
      <c r="E84" s="104"/>
      <c r="F84" s="49"/>
      <c r="G84" s="49"/>
      <c r="H84" s="104"/>
      <c r="I84" s="116"/>
      <c r="J84" s="107"/>
      <c r="K84" s="104"/>
      <c r="L84" s="104"/>
      <c r="M84" s="104"/>
      <c r="N84" s="110"/>
      <c r="O84" s="6" t="s">
        <v>107</v>
      </c>
      <c r="P84" s="6">
        <v>405.92</v>
      </c>
      <c r="Q84" s="6" t="s">
        <v>108</v>
      </c>
    </row>
    <row r="85" spans="1:17" x14ac:dyDescent="0.25">
      <c r="A85" s="113"/>
      <c r="B85" s="104"/>
      <c r="C85" s="116"/>
      <c r="D85" s="107"/>
      <c r="E85" s="104"/>
      <c r="F85" s="49"/>
      <c r="G85" s="49"/>
      <c r="H85" s="104"/>
      <c r="I85" s="116"/>
      <c r="J85" s="107"/>
      <c r="K85" s="104"/>
      <c r="L85" s="104"/>
      <c r="M85" s="104"/>
      <c r="N85" s="110"/>
      <c r="O85" s="6" t="s">
        <v>109</v>
      </c>
      <c r="P85" s="6">
        <v>433.84</v>
      </c>
      <c r="Q85" s="6"/>
    </row>
    <row r="86" spans="1:17" x14ac:dyDescent="0.25">
      <c r="A86" s="113"/>
      <c r="B86" s="104"/>
      <c r="C86" s="116"/>
      <c r="D86" s="107"/>
      <c r="E86" s="104"/>
      <c r="F86" s="49"/>
      <c r="G86" s="49"/>
      <c r="H86" s="104"/>
      <c r="I86" s="116"/>
      <c r="J86" s="107"/>
      <c r="K86" s="104"/>
      <c r="L86" s="104"/>
      <c r="M86" s="104"/>
      <c r="N86" s="110"/>
      <c r="O86" s="6" t="s">
        <v>110</v>
      </c>
      <c r="P86" s="6">
        <v>401.11</v>
      </c>
      <c r="Q86" s="6"/>
    </row>
    <row r="87" spans="1:17" x14ac:dyDescent="0.25">
      <c r="A87" s="113"/>
      <c r="B87" s="104"/>
      <c r="C87" s="116"/>
      <c r="D87" s="107"/>
      <c r="E87" s="104"/>
      <c r="F87" s="49"/>
      <c r="G87" s="49"/>
      <c r="H87" s="104"/>
      <c r="I87" s="116"/>
      <c r="J87" s="107"/>
      <c r="K87" s="104"/>
      <c r="L87" s="104"/>
      <c r="M87" s="104"/>
      <c r="N87" s="110"/>
      <c r="O87" s="6" t="s">
        <v>111</v>
      </c>
      <c r="P87" s="6">
        <v>164</v>
      </c>
      <c r="Q87" s="6" t="s">
        <v>112</v>
      </c>
    </row>
    <row r="88" spans="1:17" ht="16.5" customHeight="1" x14ac:dyDescent="0.25">
      <c r="A88" s="114"/>
      <c r="B88" s="105"/>
      <c r="C88" s="117"/>
      <c r="D88" s="108"/>
      <c r="E88" s="105"/>
      <c r="F88" s="50"/>
      <c r="G88" s="50"/>
      <c r="H88" s="105"/>
      <c r="I88" s="117"/>
      <c r="J88" s="108"/>
      <c r="K88" s="105"/>
      <c r="L88" s="105"/>
      <c r="M88" s="105"/>
      <c r="N88" s="111"/>
      <c r="O88" s="6"/>
      <c r="P88" s="9">
        <f>SUM(P83:P87)</f>
        <v>1573.7199999999998</v>
      </c>
      <c r="Q88" s="6"/>
    </row>
    <row r="89" spans="1:17" ht="17.25" customHeight="1" x14ac:dyDescent="0.25">
      <c r="A89" s="112">
        <v>14</v>
      </c>
      <c r="B89" s="161" t="s">
        <v>60</v>
      </c>
      <c r="C89" s="168" t="s">
        <v>299</v>
      </c>
      <c r="D89" s="106">
        <v>4998</v>
      </c>
      <c r="E89" s="103"/>
      <c r="F89" s="96"/>
      <c r="G89" s="96"/>
      <c r="H89" s="103"/>
      <c r="I89" s="115">
        <v>10468</v>
      </c>
      <c r="J89" s="106"/>
      <c r="K89" s="103">
        <v>203</v>
      </c>
      <c r="L89" s="103"/>
      <c r="M89" s="103"/>
      <c r="N89" s="109"/>
      <c r="O89" s="6" t="s">
        <v>113</v>
      </c>
      <c r="P89" s="6">
        <v>1761.17</v>
      </c>
      <c r="Q89" s="6" t="s">
        <v>132</v>
      </c>
    </row>
    <row r="90" spans="1:17" ht="17.25" customHeight="1" x14ac:dyDescent="0.25">
      <c r="A90" s="113"/>
      <c r="B90" s="162"/>
      <c r="C90" s="169"/>
      <c r="D90" s="107"/>
      <c r="E90" s="104"/>
      <c r="F90" s="97"/>
      <c r="G90" s="97"/>
      <c r="H90" s="104"/>
      <c r="I90" s="116"/>
      <c r="J90" s="107"/>
      <c r="K90" s="104"/>
      <c r="L90" s="104"/>
      <c r="M90" s="104"/>
      <c r="N90" s="110"/>
      <c r="O90" s="16" t="s">
        <v>114</v>
      </c>
      <c r="P90" s="6">
        <v>207.7</v>
      </c>
      <c r="Q90" s="6" t="s">
        <v>132</v>
      </c>
    </row>
    <row r="91" spans="1:17" x14ac:dyDescent="0.25">
      <c r="A91" s="113"/>
      <c r="B91" s="162"/>
      <c r="C91" s="169"/>
      <c r="D91" s="107"/>
      <c r="E91" s="104"/>
      <c r="F91" s="97"/>
      <c r="G91" s="97"/>
      <c r="H91" s="104"/>
      <c r="I91" s="116"/>
      <c r="J91" s="107"/>
      <c r="K91" s="104"/>
      <c r="L91" s="104"/>
      <c r="M91" s="104"/>
      <c r="N91" s="110"/>
      <c r="O91" s="6" t="s">
        <v>133</v>
      </c>
      <c r="P91" s="6">
        <v>137.47999999999999</v>
      </c>
      <c r="Q91" s="6" t="s">
        <v>132</v>
      </c>
    </row>
    <row r="92" spans="1:17" x14ac:dyDescent="0.25">
      <c r="A92" s="113"/>
      <c r="B92" s="162"/>
      <c r="C92" s="169"/>
      <c r="D92" s="107"/>
      <c r="E92" s="104"/>
      <c r="F92" s="97"/>
      <c r="G92" s="97"/>
      <c r="H92" s="104"/>
      <c r="I92" s="116"/>
      <c r="J92" s="107"/>
      <c r="K92" s="104"/>
      <c r="L92" s="104"/>
      <c r="M92" s="104"/>
      <c r="N92" s="110"/>
      <c r="O92" s="6" t="s">
        <v>115</v>
      </c>
      <c r="P92" s="6">
        <v>99.1</v>
      </c>
      <c r="Q92" s="6" t="s">
        <v>132</v>
      </c>
    </row>
    <row r="93" spans="1:17" x14ac:dyDescent="0.25">
      <c r="A93" s="113"/>
      <c r="B93" s="162"/>
      <c r="C93" s="169"/>
      <c r="D93" s="107"/>
      <c r="E93" s="104"/>
      <c r="F93" s="97"/>
      <c r="G93" s="97"/>
      <c r="H93" s="104"/>
      <c r="I93" s="116"/>
      <c r="J93" s="107"/>
      <c r="K93" s="104"/>
      <c r="L93" s="104"/>
      <c r="M93" s="104"/>
      <c r="N93" s="110"/>
      <c r="O93" s="6" t="s">
        <v>116</v>
      </c>
      <c r="P93" s="6">
        <v>182.73</v>
      </c>
      <c r="Q93" s="6"/>
    </row>
    <row r="94" spans="1:17" x14ac:dyDescent="0.25">
      <c r="A94" s="113"/>
      <c r="B94" s="162"/>
      <c r="C94" s="169"/>
      <c r="D94" s="107"/>
      <c r="E94" s="104"/>
      <c r="F94" s="97"/>
      <c r="G94" s="97"/>
      <c r="H94" s="104"/>
      <c r="I94" s="116"/>
      <c r="J94" s="107"/>
      <c r="K94" s="104"/>
      <c r="L94" s="104"/>
      <c r="M94" s="104"/>
      <c r="N94" s="110"/>
      <c r="O94" s="6" t="s">
        <v>117</v>
      </c>
      <c r="P94" s="6">
        <v>232.8</v>
      </c>
      <c r="Q94" s="6" t="s">
        <v>132</v>
      </c>
    </row>
    <row r="95" spans="1:17" x14ac:dyDescent="0.25">
      <c r="A95" s="113"/>
      <c r="B95" s="162"/>
      <c r="C95" s="169"/>
      <c r="D95" s="107"/>
      <c r="E95" s="104"/>
      <c r="F95" s="97"/>
      <c r="G95" s="97"/>
      <c r="H95" s="104"/>
      <c r="I95" s="116"/>
      <c r="J95" s="107"/>
      <c r="K95" s="104"/>
      <c r="L95" s="104"/>
      <c r="M95" s="104"/>
      <c r="N95" s="110"/>
      <c r="O95" s="6" t="s">
        <v>118</v>
      </c>
      <c r="P95" s="6">
        <v>394.93</v>
      </c>
      <c r="Q95" s="6"/>
    </row>
    <row r="96" spans="1:17" x14ac:dyDescent="0.25">
      <c r="A96" s="113"/>
      <c r="B96" s="162"/>
      <c r="C96" s="169"/>
      <c r="D96" s="107"/>
      <c r="E96" s="104"/>
      <c r="F96" s="97"/>
      <c r="G96" s="97"/>
      <c r="H96" s="104"/>
      <c r="I96" s="116"/>
      <c r="J96" s="107"/>
      <c r="K96" s="104"/>
      <c r="L96" s="104"/>
      <c r="M96" s="104"/>
      <c r="N96" s="110"/>
      <c r="O96" s="6" t="s">
        <v>119</v>
      </c>
      <c r="P96" s="6">
        <v>703.33</v>
      </c>
      <c r="Q96" s="6" t="s">
        <v>132</v>
      </c>
    </row>
    <row r="97" spans="1:17" x14ac:dyDescent="0.25">
      <c r="A97" s="113"/>
      <c r="B97" s="162"/>
      <c r="C97" s="169"/>
      <c r="D97" s="107"/>
      <c r="E97" s="104"/>
      <c r="F97" s="97"/>
      <c r="G97" s="97"/>
      <c r="H97" s="104"/>
      <c r="I97" s="116"/>
      <c r="J97" s="107"/>
      <c r="K97" s="104"/>
      <c r="L97" s="104"/>
      <c r="M97" s="104"/>
      <c r="N97" s="110"/>
      <c r="O97" s="6" t="s">
        <v>120</v>
      </c>
      <c r="P97" s="6">
        <v>2776.55</v>
      </c>
      <c r="Q97" s="6"/>
    </row>
    <row r="98" spans="1:17" x14ac:dyDescent="0.25">
      <c r="A98" s="113"/>
      <c r="B98" s="162"/>
      <c r="C98" s="169"/>
      <c r="D98" s="107"/>
      <c r="E98" s="104"/>
      <c r="F98" s="97"/>
      <c r="G98" s="97"/>
      <c r="H98" s="104"/>
      <c r="I98" s="116"/>
      <c r="J98" s="107"/>
      <c r="K98" s="104"/>
      <c r="L98" s="104"/>
      <c r="M98" s="104"/>
      <c r="N98" s="110"/>
      <c r="O98" s="6" t="s">
        <v>121</v>
      </c>
      <c r="P98" s="6">
        <v>562.02</v>
      </c>
      <c r="Q98" s="6" t="s">
        <v>132</v>
      </c>
    </row>
    <row r="99" spans="1:17" x14ac:dyDescent="0.25">
      <c r="A99" s="113"/>
      <c r="B99" s="162"/>
      <c r="C99" s="169"/>
      <c r="D99" s="107"/>
      <c r="E99" s="104"/>
      <c r="F99" s="97"/>
      <c r="G99" s="97"/>
      <c r="H99" s="104"/>
      <c r="I99" s="116"/>
      <c r="J99" s="107"/>
      <c r="K99" s="104"/>
      <c r="L99" s="104"/>
      <c r="M99" s="104"/>
      <c r="N99" s="110"/>
      <c r="O99" s="6" t="s">
        <v>122</v>
      </c>
      <c r="P99" s="6">
        <v>2218.83</v>
      </c>
      <c r="Q99" s="6"/>
    </row>
    <row r="100" spans="1:17" x14ac:dyDescent="0.25">
      <c r="A100" s="113"/>
      <c r="B100" s="162"/>
      <c r="C100" s="169"/>
      <c r="D100" s="107"/>
      <c r="E100" s="104"/>
      <c r="F100" s="97"/>
      <c r="G100" s="97"/>
      <c r="H100" s="104"/>
      <c r="I100" s="116"/>
      <c r="J100" s="107"/>
      <c r="K100" s="104"/>
      <c r="L100" s="104"/>
      <c r="M100" s="104"/>
      <c r="N100" s="110"/>
      <c r="O100" s="6" t="s">
        <v>123</v>
      </c>
      <c r="P100" s="6">
        <v>492.13</v>
      </c>
      <c r="Q100" s="6"/>
    </row>
    <row r="101" spans="1:17" x14ac:dyDescent="0.25">
      <c r="A101" s="113"/>
      <c r="B101" s="162"/>
      <c r="C101" s="169"/>
      <c r="D101" s="107"/>
      <c r="E101" s="104"/>
      <c r="F101" s="97"/>
      <c r="G101" s="97"/>
      <c r="H101" s="104"/>
      <c r="I101" s="116"/>
      <c r="J101" s="107"/>
      <c r="K101" s="104"/>
      <c r="L101" s="104"/>
      <c r="M101" s="104"/>
      <c r="N101" s="110"/>
      <c r="O101" s="6" t="s">
        <v>124</v>
      </c>
      <c r="P101" s="6">
        <v>272.18</v>
      </c>
      <c r="Q101" s="6"/>
    </row>
    <row r="102" spans="1:17" x14ac:dyDescent="0.25">
      <c r="A102" s="113"/>
      <c r="B102" s="162"/>
      <c r="C102" s="169"/>
      <c r="D102" s="107"/>
      <c r="E102" s="104"/>
      <c r="F102" s="97"/>
      <c r="G102" s="97"/>
      <c r="H102" s="104"/>
      <c r="I102" s="116"/>
      <c r="J102" s="107"/>
      <c r="K102" s="104"/>
      <c r="L102" s="104"/>
      <c r="M102" s="104"/>
      <c r="N102" s="110"/>
      <c r="O102" s="6" t="s">
        <v>125</v>
      </c>
      <c r="P102" s="6">
        <v>204.76</v>
      </c>
      <c r="Q102" s="6"/>
    </row>
    <row r="103" spans="1:17" x14ac:dyDescent="0.25">
      <c r="A103" s="113"/>
      <c r="B103" s="162"/>
      <c r="C103" s="169"/>
      <c r="D103" s="107"/>
      <c r="E103" s="104"/>
      <c r="F103" s="97"/>
      <c r="G103" s="97"/>
      <c r="H103" s="104"/>
      <c r="I103" s="116"/>
      <c r="J103" s="107"/>
      <c r="K103" s="104"/>
      <c r="L103" s="104"/>
      <c r="M103" s="104"/>
      <c r="N103" s="110"/>
      <c r="O103" s="6" t="s">
        <v>126</v>
      </c>
      <c r="P103" s="6">
        <v>200.11</v>
      </c>
      <c r="Q103" s="6"/>
    </row>
    <row r="104" spans="1:17" x14ac:dyDescent="0.25">
      <c r="A104" s="113"/>
      <c r="B104" s="162"/>
      <c r="C104" s="169"/>
      <c r="D104" s="107"/>
      <c r="E104" s="104"/>
      <c r="F104" s="97"/>
      <c r="G104" s="97"/>
      <c r="H104" s="104"/>
      <c r="I104" s="116"/>
      <c r="J104" s="107"/>
      <c r="K104" s="104"/>
      <c r="L104" s="104"/>
      <c r="M104" s="104"/>
      <c r="N104" s="110"/>
      <c r="O104" s="6" t="s">
        <v>127</v>
      </c>
      <c r="P104" s="6">
        <v>566.91999999999996</v>
      </c>
      <c r="Q104" s="6"/>
    </row>
    <row r="105" spans="1:17" x14ac:dyDescent="0.25">
      <c r="A105" s="113"/>
      <c r="B105" s="162"/>
      <c r="C105" s="169"/>
      <c r="D105" s="107"/>
      <c r="E105" s="104"/>
      <c r="F105" s="97"/>
      <c r="G105" s="97"/>
      <c r="H105" s="104"/>
      <c r="I105" s="116"/>
      <c r="J105" s="107"/>
      <c r="K105" s="104"/>
      <c r="L105" s="104"/>
      <c r="M105" s="104"/>
      <c r="N105" s="110"/>
      <c r="O105" s="6" t="s">
        <v>128</v>
      </c>
      <c r="P105" s="6">
        <v>125.18</v>
      </c>
      <c r="Q105" s="6"/>
    </row>
    <row r="106" spans="1:17" x14ac:dyDescent="0.25">
      <c r="A106" s="113"/>
      <c r="B106" s="162"/>
      <c r="C106" s="169"/>
      <c r="D106" s="107"/>
      <c r="E106" s="104"/>
      <c r="F106" s="97"/>
      <c r="G106" s="97"/>
      <c r="H106" s="104"/>
      <c r="I106" s="116"/>
      <c r="J106" s="107"/>
      <c r="K106" s="104"/>
      <c r="L106" s="104"/>
      <c r="M106" s="104"/>
      <c r="N106" s="110"/>
      <c r="O106" s="6" t="s">
        <v>129</v>
      </c>
      <c r="P106" s="6">
        <v>340.99</v>
      </c>
      <c r="Q106" s="6"/>
    </row>
    <row r="107" spans="1:17" x14ac:dyDescent="0.25">
      <c r="A107" s="113"/>
      <c r="B107" s="162"/>
      <c r="C107" s="169"/>
      <c r="D107" s="107"/>
      <c r="E107" s="104"/>
      <c r="F107" s="97"/>
      <c r="G107" s="97"/>
      <c r="H107" s="104"/>
      <c r="I107" s="116"/>
      <c r="J107" s="107"/>
      <c r="K107" s="104"/>
      <c r="L107" s="104"/>
      <c r="M107" s="104"/>
      <c r="N107" s="110"/>
      <c r="O107" s="6" t="s">
        <v>130</v>
      </c>
      <c r="P107" s="6">
        <v>2328.4699999999998</v>
      </c>
      <c r="Q107" s="6" t="s">
        <v>132</v>
      </c>
    </row>
    <row r="108" spans="1:17" x14ac:dyDescent="0.25">
      <c r="A108" s="113"/>
      <c r="B108" s="162"/>
      <c r="C108" s="169"/>
      <c r="D108" s="107"/>
      <c r="E108" s="104"/>
      <c r="F108" s="97"/>
      <c r="G108" s="97"/>
      <c r="H108" s="104"/>
      <c r="I108" s="116"/>
      <c r="J108" s="107"/>
      <c r="K108" s="104"/>
      <c r="L108" s="104"/>
      <c r="M108" s="104"/>
      <c r="N108" s="110"/>
      <c r="O108" s="6" t="s">
        <v>131</v>
      </c>
      <c r="P108" s="6">
        <v>141.94</v>
      </c>
      <c r="Q108" s="6" t="s">
        <v>132</v>
      </c>
    </row>
    <row r="109" spans="1:17" x14ac:dyDescent="0.25">
      <c r="A109" s="114"/>
      <c r="B109" s="163"/>
      <c r="C109" s="170"/>
      <c r="D109" s="108"/>
      <c r="E109" s="105"/>
      <c r="F109" s="98"/>
      <c r="G109" s="98"/>
      <c r="H109" s="105"/>
      <c r="I109" s="117"/>
      <c r="J109" s="108"/>
      <c r="K109" s="105"/>
      <c r="L109" s="105"/>
      <c r="M109" s="105"/>
      <c r="N109" s="111"/>
      <c r="O109" s="6"/>
      <c r="P109" s="9">
        <f>SUM(P89:P108)</f>
        <v>13949.32</v>
      </c>
      <c r="Q109" s="6"/>
    </row>
    <row r="110" spans="1:17" ht="22.5" customHeight="1" x14ac:dyDescent="0.25">
      <c r="A110" s="112">
        <v>15</v>
      </c>
      <c r="B110" s="103" t="s">
        <v>134</v>
      </c>
      <c r="C110" s="115" t="s">
        <v>291</v>
      </c>
      <c r="D110" s="106">
        <v>2162</v>
      </c>
      <c r="E110" s="103"/>
      <c r="F110" s="96"/>
      <c r="G110" s="96"/>
      <c r="H110" s="103"/>
      <c r="I110" s="115"/>
      <c r="J110" s="106">
        <v>1164</v>
      </c>
      <c r="K110" s="103">
        <v>417</v>
      </c>
      <c r="L110" s="103">
        <v>220</v>
      </c>
      <c r="M110" s="103"/>
      <c r="N110" s="109"/>
      <c r="O110" s="6" t="s">
        <v>135</v>
      </c>
      <c r="P110" s="6">
        <v>392.57</v>
      </c>
      <c r="Q110" s="6"/>
    </row>
    <row r="111" spans="1:17" x14ac:dyDescent="0.25">
      <c r="A111" s="113"/>
      <c r="B111" s="104"/>
      <c r="C111" s="116"/>
      <c r="D111" s="107"/>
      <c r="E111" s="104"/>
      <c r="F111" s="97"/>
      <c r="G111" s="97"/>
      <c r="H111" s="104"/>
      <c r="I111" s="116"/>
      <c r="J111" s="107"/>
      <c r="K111" s="104"/>
      <c r="L111" s="104"/>
      <c r="M111" s="104"/>
      <c r="N111" s="110"/>
      <c r="O111" s="6" t="s">
        <v>136</v>
      </c>
      <c r="P111" s="6">
        <v>1631.32</v>
      </c>
      <c r="Q111" s="6"/>
    </row>
    <row r="112" spans="1:17" x14ac:dyDescent="0.25">
      <c r="A112" s="113"/>
      <c r="B112" s="104"/>
      <c r="C112" s="116"/>
      <c r="D112" s="107"/>
      <c r="E112" s="104"/>
      <c r="F112" s="97"/>
      <c r="G112" s="97"/>
      <c r="H112" s="104"/>
      <c r="I112" s="116"/>
      <c r="J112" s="107"/>
      <c r="K112" s="104"/>
      <c r="L112" s="104"/>
      <c r="M112" s="104"/>
      <c r="N112" s="110"/>
      <c r="O112" s="6" t="s">
        <v>137</v>
      </c>
      <c r="P112" s="6">
        <v>256.76</v>
      </c>
      <c r="Q112" s="6"/>
    </row>
    <row r="113" spans="1:17" x14ac:dyDescent="0.25">
      <c r="A113" s="113"/>
      <c r="B113" s="104"/>
      <c r="C113" s="116"/>
      <c r="D113" s="107"/>
      <c r="E113" s="104"/>
      <c r="F113" s="97"/>
      <c r="G113" s="97"/>
      <c r="H113" s="104"/>
      <c r="I113" s="116"/>
      <c r="J113" s="107"/>
      <c r="K113" s="104"/>
      <c r="L113" s="104"/>
      <c r="M113" s="104"/>
      <c r="N113" s="110"/>
      <c r="O113" s="6" t="s">
        <v>138</v>
      </c>
      <c r="P113" s="6">
        <v>790.06</v>
      </c>
      <c r="Q113" s="6" t="s">
        <v>108</v>
      </c>
    </row>
    <row r="114" spans="1:17" x14ac:dyDescent="0.25">
      <c r="A114" s="113"/>
      <c r="B114" s="104"/>
      <c r="C114" s="116"/>
      <c r="D114" s="107"/>
      <c r="E114" s="104"/>
      <c r="F114" s="97"/>
      <c r="G114" s="97"/>
      <c r="H114" s="104"/>
      <c r="I114" s="116"/>
      <c r="J114" s="107"/>
      <c r="K114" s="104"/>
      <c r="L114" s="104"/>
      <c r="M114" s="104"/>
      <c r="N114" s="110"/>
      <c r="O114" s="6"/>
      <c r="P114" s="9">
        <f>SUM(P110:P113)</f>
        <v>3070.7099999999996</v>
      </c>
      <c r="Q114" s="6"/>
    </row>
    <row r="115" spans="1:17" ht="27.75" customHeight="1" x14ac:dyDescent="0.25">
      <c r="A115" s="114"/>
      <c r="B115" s="105"/>
      <c r="C115" s="117"/>
      <c r="D115" s="108"/>
      <c r="E115" s="105"/>
      <c r="F115" s="98"/>
      <c r="G115" s="98"/>
      <c r="H115" s="105"/>
      <c r="I115" s="117"/>
      <c r="J115" s="108"/>
      <c r="K115" s="105"/>
      <c r="L115" s="105"/>
      <c r="M115" s="105"/>
      <c r="N115" s="111"/>
      <c r="O115" s="6"/>
      <c r="P115" s="9"/>
      <c r="Q115" s="6"/>
    </row>
    <row r="116" spans="1:17" ht="25.5" customHeight="1" x14ac:dyDescent="0.25">
      <c r="A116" s="112">
        <v>16</v>
      </c>
      <c r="B116" s="103" t="s">
        <v>139</v>
      </c>
      <c r="C116" s="115" t="s">
        <v>291</v>
      </c>
      <c r="D116" s="106">
        <v>316</v>
      </c>
      <c r="E116" s="103"/>
      <c r="F116" s="96"/>
      <c r="G116" s="96"/>
      <c r="H116" s="103"/>
      <c r="I116" s="115"/>
      <c r="J116" s="106">
        <v>674</v>
      </c>
      <c r="K116" s="103">
        <v>58</v>
      </c>
      <c r="L116" s="103"/>
      <c r="M116" s="103"/>
      <c r="N116" s="109"/>
      <c r="O116" s="6" t="s">
        <v>140</v>
      </c>
      <c r="P116" s="10">
        <v>432.09</v>
      </c>
      <c r="Q116" s="6"/>
    </row>
    <row r="117" spans="1:17" x14ac:dyDescent="0.25">
      <c r="A117" s="113"/>
      <c r="B117" s="104"/>
      <c r="C117" s="116"/>
      <c r="D117" s="107"/>
      <c r="E117" s="104"/>
      <c r="F117" s="97"/>
      <c r="G117" s="97"/>
      <c r="H117" s="104"/>
      <c r="I117" s="116"/>
      <c r="J117" s="107"/>
      <c r="K117" s="104"/>
      <c r="L117" s="104"/>
      <c r="M117" s="104"/>
      <c r="N117" s="110"/>
      <c r="O117" s="6" t="s">
        <v>141</v>
      </c>
      <c r="P117" s="10">
        <v>558.47</v>
      </c>
      <c r="Q117" s="6"/>
    </row>
    <row r="118" spans="1:17" x14ac:dyDescent="0.25">
      <c r="A118" s="114"/>
      <c r="B118" s="105"/>
      <c r="C118" s="117"/>
      <c r="D118" s="108"/>
      <c r="E118" s="105"/>
      <c r="F118" s="98"/>
      <c r="G118" s="98"/>
      <c r="H118" s="105"/>
      <c r="I118" s="117"/>
      <c r="J118" s="108"/>
      <c r="K118" s="105"/>
      <c r="L118" s="105"/>
      <c r="M118" s="105"/>
      <c r="N118" s="111"/>
      <c r="O118" s="6"/>
      <c r="P118" s="9">
        <f>SUM(P116:P117)</f>
        <v>990.56</v>
      </c>
      <c r="Q118" s="6"/>
    </row>
    <row r="119" spans="1:17" x14ac:dyDescent="0.25">
      <c r="A119" s="112">
        <v>17</v>
      </c>
      <c r="B119" s="103" t="s">
        <v>61</v>
      </c>
      <c r="C119" s="115" t="s">
        <v>291</v>
      </c>
      <c r="D119" s="106">
        <v>187</v>
      </c>
      <c r="E119" s="103"/>
      <c r="F119" s="96"/>
      <c r="G119" s="96"/>
      <c r="H119" s="103"/>
      <c r="I119" s="115"/>
      <c r="J119" s="106"/>
      <c r="K119" s="103">
        <v>83</v>
      </c>
      <c r="L119" s="103">
        <v>15</v>
      </c>
      <c r="M119" s="103"/>
      <c r="N119" s="109">
        <v>48</v>
      </c>
      <c r="O119" s="6"/>
      <c r="P119" s="9"/>
      <c r="Q119" s="6"/>
    </row>
    <row r="120" spans="1:17" x14ac:dyDescent="0.25">
      <c r="A120" s="113"/>
      <c r="B120" s="104"/>
      <c r="C120" s="116"/>
      <c r="D120" s="107"/>
      <c r="E120" s="104"/>
      <c r="F120" s="97"/>
      <c r="G120" s="97"/>
      <c r="H120" s="104"/>
      <c r="I120" s="116"/>
      <c r="J120" s="107"/>
      <c r="K120" s="104"/>
      <c r="L120" s="104"/>
      <c r="M120" s="104"/>
      <c r="N120" s="110"/>
      <c r="O120" s="6" t="s">
        <v>142</v>
      </c>
      <c r="P120" s="6">
        <v>374.49</v>
      </c>
      <c r="Q120" s="6"/>
    </row>
    <row r="121" spans="1:17" x14ac:dyDescent="0.25">
      <c r="A121" s="113"/>
      <c r="B121" s="104"/>
      <c r="C121" s="116"/>
      <c r="D121" s="107"/>
      <c r="E121" s="104"/>
      <c r="F121" s="97"/>
      <c r="G121" s="97"/>
      <c r="H121" s="104"/>
      <c r="I121" s="116"/>
      <c r="J121" s="107"/>
      <c r="K121" s="104"/>
      <c r="L121" s="104"/>
      <c r="M121" s="104"/>
      <c r="N121" s="110"/>
      <c r="O121" s="6"/>
      <c r="P121" s="9">
        <f>SUM(P120)</f>
        <v>374.49</v>
      </c>
      <c r="Q121" s="6"/>
    </row>
    <row r="122" spans="1:17" x14ac:dyDescent="0.25">
      <c r="A122" s="114"/>
      <c r="B122" s="105"/>
      <c r="C122" s="117"/>
      <c r="D122" s="108"/>
      <c r="E122" s="105"/>
      <c r="F122" s="98"/>
      <c r="G122" s="98"/>
      <c r="H122" s="105"/>
      <c r="I122" s="117"/>
      <c r="J122" s="108"/>
      <c r="K122" s="105"/>
      <c r="L122" s="105"/>
      <c r="M122" s="105"/>
      <c r="N122" s="111"/>
      <c r="O122" s="6"/>
      <c r="P122" s="6"/>
      <c r="Q122" s="6"/>
    </row>
    <row r="123" spans="1:17" ht="15" customHeight="1" x14ac:dyDescent="0.25">
      <c r="A123" s="112">
        <v>18</v>
      </c>
      <c r="B123" s="103" t="s">
        <v>62</v>
      </c>
      <c r="C123" s="115" t="s">
        <v>291</v>
      </c>
      <c r="D123" s="106"/>
      <c r="E123" s="103">
        <v>2770</v>
      </c>
      <c r="F123" s="96"/>
      <c r="G123" s="96"/>
      <c r="H123" s="103"/>
      <c r="I123" s="115"/>
      <c r="J123" s="106"/>
      <c r="K123" s="103">
        <v>506</v>
      </c>
      <c r="L123" s="103">
        <v>200</v>
      </c>
      <c r="M123" s="103"/>
      <c r="N123" s="109"/>
      <c r="O123" s="6" t="s">
        <v>143</v>
      </c>
      <c r="P123" s="6">
        <v>125.93</v>
      </c>
      <c r="Q123" s="6"/>
    </row>
    <row r="124" spans="1:17" x14ac:dyDescent="0.25">
      <c r="A124" s="113"/>
      <c r="B124" s="104"/>
      <c r="C124" s="116"/>
      <c r="D124" s="107"/>
      <c r="E124" s="104"/>
      <c r="F124" s="97"/>
      <c r="G124" s="97"/>
      <c r="H124" s="104"/>
      <c r="I124" s="116"/>
      <c r="J124" s="107"/>
      <c r="K124" s="104"/>
      <c r="L124" s="104"/>
      <c r="M124" s="104"/>
      <c r="N124" s="110"/>
      <c r="O124" s="6" t="s">
        <v>144</v>
      </c>
      <c r="P124" s="6">
        <v>102.05</v>
      </c>
      <c r="Q124" s="6"/>
    </row>
    <row r="125" spans="1:17" ht="17.25" customHeight="1" x14ac:dyDescent="0.25">
      <c r="A125" s="113"/>
      <c r="B125" s="104"/>
      <c r="C125" s="116"/>
      <c r="D125" s="107"/>
      <c r="E125" s="104"/>
      <c r="F125" s="97"/>
      <c r="G125" s="97"/>
      <c r="H125" s="104"/>
      <c r="I125" s="116"/>
      <c r="J125" s="107"/>
      <c r="K125" s="104"/>
      <c r="L125" s="104"/>
      <c r="M125" s="104"/>
      <c r="N125" s="110"/>
      <c r="O125" s="6" t="s">
        <v>145</v>
      </c>
      <c r="P125" s="6">
        <v>2713.52</v>
      </c>
      <c r="Q125" s="6"/>
    </row>
    <row r="126" spans="1:17" ht="20.25" customHeight="1" x14ac:dyDescent="0.25">
      <c r="A126" s="113"/>
      <c r="B126" s="104"/>
      <c r="C126" s="116"/>
      <c r="D126" s="107"/>
      <c r="E126" s="104"/>
      <c r="F126" s="97"/>
      <c r="G126" s="97"/>
      <c r="H126" s="104"/>
      <c r="I126" s="116"/>
      <c r="J126" s="107"/>
      <c r="K126" s="104"/>
      <c r="L126" s="104"/>
      <c r="M126" s="104"/>
      <c r="N126" s="110"/>
      <c r="O126" s="6" t="s">
        <v>146</v>
      </c>
      <c r="P126" s="6">
        <v>28.78</v>
      </c>
      <c r="Q126" s="6" t="s">
        <v>147</v>
      </c>
    </row>
    <row r="127" spans="1:17" ht="20.25" customHeight="1" x14ac:dyDescent="0.25">
      <c r="A127" s="113"/>
      <c r="B127" s="104"/>
      <c r="C127" s="116"/>
      <c r="D127" s="107"/>
      <c r="E127" s="104"/>
      <c r="F127" s="97"/>
      <c r="G127" s="97"/>
      <c r="H127" s="104"/>
      <c r="I127" s="116"/>
      <c r="J127" s="107"/>
      <c r="K127" s="104"/>
      <c r="L127" s="104"/>
      <c r="M127" s="104"/>
      <c r="N127" s="110"/>
      <c r="O127" s="6" t="s">
        <v>148</v>
      </c>
      <c r="P127" s="6">
        <v>796.55</v>
      </c>
      <c r="Q127" s="6" t="s">
        <v>147</v>
      </c>
    </row>
    <row r="128" spans="1:17" ht="20.25" customHeight="1" x14ac:dyDescent="0.25">
      <c r="A128" s="113"/>
      <c r="B128" s="104"/>
      <c r="C128" s="116"/>
      <c r="D128" s="107"/>
      <c r="E128" s="104"/>
      <c r="F128" s="97"/>
      <c r="G128" s="97"/>
      <c r="H128" s="104"/>
      <c r="I128" s="116"/>
      <c r="J128" s="107"/>
      <c r="K128" s="104"/>
      <c r="L128" s="104"/>
      <c r="M128" s="104"/>
      <c r="N128" s="110"/>
      <c r="O128" s="6" t="s">
        <v>149</v>
      </c>
      <c r="P128" s="6">
        <v>44.99</v>
      </c>
      <c r="Q128" s="6"/>
    </row>
    <row r="129" spans="1:17" ht="15" customHeight="1" x14ac:dyDescent="0.25">
      <c r="A129" s="113"/>
      <c r="B129" s="104"/>
      <c r="C129" s="116"/>
      <c r="D129" s="107"/>
      <c r="E129" s="104"/>
      <c r="F129" s="97"/>
      <c r="G129" s="97"/>
      <c r="H129" s="104"/>
      <c r="I129" s="116"/>
      <c r="J129" s="107"/>
      <c r="K129" s="104"/>
      <c r="L129" s="104"/>
      <c r="M129" s="104"/>
      <c r="N129" s="110"/>
      <c r="O129" s="6" t="s">
        <v>150</v>
      </c>
      <c r="P129" s="6">
        <v>50.84</v>
      </c>
      <c r="Q129" s="6"/>
    </row>
    <row r="130" spans="1:17" ht="15" customHeight="1" x14ac:dyDescent="0.25">
      <c r="A130" s="114"/>
      <c r="B130" s="105"/>
      <c r="C130" s="117"/>
      <c r="D130" s="108"/>
      <c r="E130" s="105"/>
      <c r="F130" s="98"/>
      <c r="G130" s="98"/>
      <c r="H130" s="105"/>
      <c r="I130" s="117"/>
      <c r="J130" s="108"/>
      <c r="K130" s="105"/>
      <c r="L130" s="105"/>
      <c r="M130" s="105"/>
      <c r="N130" s="111"/>
      <c r="O130" s="6"/>
      <c r="P130" s="9">
        <f>SUM(P123:P129)</f>
        <v>3862.66</v>
      </c>
      <c r="Q130" s="6"/>
    </row>
    <row r="131" spans="1:17" ht="27" customHeight="1" x14ac:dyDescent="0.25">
      <c r="A131" s="112">
        <v>19</v>
      </c>
      <c r="B131" s="103" t="s">
        <v>63</v>
      </c>
      <c r="C131" s="115" t="s">
        <v>291</v>
      </c>
      <c r="D131" s="106">
        <v>477</v>
      </c>
      <c r="E131" s="103"/>
      <c r="F131" s="96"/>
      <c r="G131" s="96"/>
      <c r="H131" s="103"/>
      <c r="I131" s="115"/>
      <c r="J131" s="106"/>
      <c r="K131" s="103">
        <v>135</v>
      </c>
      <c r="L131" s="103">
        <v>70</v>
      </c>
      <c r="M131" s="103">
        <v>30</v>
      </c>
      <c r="N131" s="109"/>
      <c r="O131" s="6" t="s">
        <v>151</v>
      </c>
      <c r="P131" s="6">
        <v>364.7</v>
      </c>
      <c r="Q131" s="6"/>
    </row>
    <row r="132" spans="1:17" x14ac:dyDescent="0.25">
      <c r="A132" s="113"/>
      <c r="B132" s="104"/>
      <c r="C132" s="116"/>
      <c r="D132" s="107"/>
      <c r="E132" s="104"/>
      <c r="F132" s="97"/>
      <c r="G132" s="97"/>
      <c r="H132" s="104"/>
      <c r="I132" s="116"/>
      <c r="J132" s="107"/>
      <c r="K132" s="104"/>
      <c r="L132" s="104"/>
      <c r="M132" s="104"/>
      <c r="N132" s="110"/>
      <c r="O132" s="6" t="s">
        <v>153</v>
      </c>
      <c r="P132" s="6">
        <v>273</v>
      </c>
      <c r="Q132" s="6" t="s">
        <v>154</v>
      </c>
    </row>
    <row r="133" spans="1:17" x14ac:dyDescent="0.25">
      <c r="A133" s="113"/>
      <c r="B133" s="104"/>
      <c r="C133" s="116"/>
      <c r="D133" s="107"/>
      <c r="E133" s="104"/>
      <c r="F133" s="97"/>
      <c r="G133" s="97"/>
      <c r="H133" s="104"/>
      <c r="I133" s="116"/>
      <c r="J133" s="107"/>
      <c r="K133" s="104"/>
      <c r="L133" s="104"/>
      <c r="M133" s="104"/>
      <c r="N133" s="110"/>
      <c r="O133" s="6" t="s">
        <v>152</v>
      </c>
      <c r="P133" s="6">
        <v>56.68</v>
      </c>
      <c r="Q133" s="6" t="s">
        <v>155</v>
      </c>
    </row>
    <row r="134" spans="1:17" ht="27" customHeight="1" x14ac:dyDescent="0.25">
      <c r="A134" s="114"/>
      <c r="B134" s="105"/>
      <c r="C134" s="117"/>
      <c r="D134" s="108"/>
      <c r="E134" s="105"/>
      <c r="F134" s="98"/>
      <c r="G134" s="98"/>
      <c r="H134" s="105"/>
      <c r="I134" s="117"/>
      <c r="J134" s="108"/>
      <c r="K134" s="105"/>
      <c r="L134" s="105"/>
      <c r="M134" s="105"/>
      <c r="N134" s="111"/>
      <c r="O134" s="6"/>
      <c r="P134" s="9">
        <f>SUM(P131:P133)</f>
        <v>694.38</v>
      </c>
      <c r="Q134" s="6"/>
    </row>
    <row r="135" spans="1:17" ht="24" customHeight="1" x14ac:dyDescent="0.25">
      <c r="A135" s="112">
        <v>20</v>
      </c>
      <c r="B135" s="103" t="s">
        <v>64</v>
      </c>
      <c r="C135" s="115" t="s">
        <v>291</v>
      </c>
      <c r="D135" s="106">
        <v>779</v>
      </c>
      <c r="E135" s="103"/>
      <c r="F135" s="96"/>
      <c r="G135" s="96"/>
      <c r="H135" s="103"/>
      <c r="I135" s="115"/>
      <c r="J135" s="106"/>
      <c r="K135" s="103">
        <v>314</v>
      </c>
      <c r="L135" s="103">
        <v>296</v>
      </c>
      <c r="M135" s="103">
        <v>8</v>
      </c>
      <c r="N135" s="109"/>
      <c r="O135" s="6" t="s">
        <v>156</v>
      </c>
      <c r="P135" s="6">
        <v>103.38</v>
      </c>
      <c r="Q135" s="6"/>
    </row>
    <row r="136" spans="1:17" x14ac:dyDescent="0.25">
      <c r="A136" s="113"/>
      <c r="B136" s="104"/>
      <c r="C136" s="116"/>
      <c r="D136" s="107"/>
      <c r="E136" s="104"/>
      <c r="F136" s="97"/>
      <c r="G136" s="97"/>
      <c r="H136" s="104"/>
      <c r="I136" s="116"/>
      <c r="J136" s="107"/>
      <c r="K136" s="104"/>
      <c r="L136" s="104"/>
      <c r="M136" s="104"/>
      <c r="N136" s="110"/>
      <c r="O136" s="6" t="s">
        <v>157</v>
      </c>
      <c r="P136" s="6">
        <v>225.17</v>
      </c>
      <c r="Q136" s="6"/>
    </row>
    <row r="137" spans="1:17" x14ac:dyDescent="0.25">
      <c r="A137" s="113"/>
      <c r="B137" s="104"/>
      <c r="C137" s="116"/>
      <c r="D137" s="107"/>
      <c r="E137" s="104"/>
      <c r="F137" s="97"/>
      <c r="G137" s="97"/>
      <c r="H137" s="104"/>
      <c r="I137" s="116"/>
      <c r="J137" s="107"/>
      <c r="K137" s="104"/>
      <c r="L137" s="104"/>
      <c r="M137" s="104"/>
      <c r="N137" s="110"/>
      <c r="O137" s="6" t="s">
        <v>158</v>
      </c>
      <c r="P137" s="6">
        <v>220.75</v>
      </c>
      <c r="Q137" s="6"/>
    </row>
    <row r="138" spans="1:17" x14ac:dyDescent="0.25">
      <c r="A138" s="113"/>
      <c r="B138" s="104"/>
      <c r="C138" s="116"/>
      <c r="D138" s="107"/>
      <c r="E138" s="104"/>
      <c r="F138" s="97"/>
      <c r="G138" s="97"/>
      <c r="H138" s="104"/>
      <c r="I138" s="116"/>
      <c r="J138" s="107"/>
      <c r="K138" s="104"/>
      <c r="L138" s="104"/>
      <c r="M138" s="104"/>
      <c r="N138" s="110"/>
      <c r="O138" s="6" t="s">
        <v>159</v>
      </c>
      <c r="P138" s="6">
        <v>137.22999999999999</v>
      </c>
      <c r="Q138" s="6"/>
    </row>
    <row r="139" spans="1:17" x14ac:dyDescent="0.25">
      <c r="A139" s="113"/>
      <c r="B139" s="104"/>
      <c r="C139" s="116"/>
      <c r="D139" s="107"/>
      <c r="E139" s="104"/>
      <c r="F139" s="97"/>
      <c r="G139" s="97"/>
      <c r="H139" s="104"/>
      <c r="I139" s="116"/>
      <c r="J139" s="107"/>
      <c r="K139" s="104"/>
      <c r="L139" s="104"/>
      <c r="M139" s="104"/>
      <c r="N139" s="110"/>
      <c r="O139" s="6" t="s">
        <v>160</v>
      </c>
      <c r="P139" s="6">
        <v>114.95</v>
      </c>
      <c r="Q139" s="6"/>
    </row>
    <row r="140" spans="1:17" x14ac:dyDescent="0.25">
      <c r="A140" s="113"/>
      <c r="B140" s="104"/>
      <c r="C140" s="116"/>
      <c r="D140" s="107"/>
      <c r="E140" s="104"/>
      <c r="F140" s="97"/>
      <c r="G140" s="97"/>
      <c r="H140" s="104"/>
      <c r="I140" s="116"/>
      <c r="J140" s="107"/>
      <c r="K140" s="104"/>
      <c r="L140" s="104"/>
      <c r="M140" s="104"/>
      <c r="N140" s="110"/>
      <c r="O140" s="6" t="s">
        <v>161</v>
      </c>
      <c r="P140" s="6">
        <v>142.97</v>
      </c>
      <c r="Q140" s="6"/>
    </row>
    <row r="141" spans="1:17" x14ac:dyDescent="0.25">
      <c r="A141" s="113"/>
      <c r="B141" s="104"/>
      <c r="C141" s="116"/>
      <c r="D141" s="107"/>
      <c r="E141" s="104"/>
      <c r="F141" s="97"/>
      <c r="G141" s="97"/>
      <c r="H141" s="104"/>
      <c r="I141" s="116"/>
      <c r="J141" s="107"/>
      <c r="K141" s="104"/>
      <c r="L141" s="104"/>
      <c r="M141" s="104"/>
      <c r="N141" s="110"/>
      <c r="O141" s="6" t="s">
        <v>162</v>
      </c>
      <c r="P141" s="6">
        <v>178.83</v>
      </c>
      <c r="Q141" s="6" t="s">
        <v>164</v>
      </c>
    </row>
    <row r="142" spans="1:17" x14ac:dyDescent="0.25">
      <c r="A142" s="113"/>
      <c r="B142" s="104"/>
      <c r="C142" s="116"/>
      <c r="D142" s="107"/>
      <c r="E142" s="104"/>
      <c r="F142" s="97"/>
      <c r="G142" s="97"/>
      <c r="H142" s="104"/>
      <c r="I142" s="116"/>
      <c r="J142" s="107"/>
      <c r="K142" s="104"/>
      <c r="L142" s="104"/>
      <c r="M142" s="104"/>
      <c r="N142" s="110"/>
      <c r="O142" s="6" t="s">
        <v>163</v>
      </c>
      <c r="P142" s="6">
        <v>214.77</v>
      </c>
      <c r="Q142" s="6"/>
    </row>
    <row r="143" spans="1:17" ht="45" customHeight="1" x14ac:dyDescent="0.25">
      <c r="A143" s="114"/>
      <c r="B143" s="105"/>
      <c r="C143" s="117"/>
      <c r="D143" s="108"/>
      <c r="E143" s="105"/>
      <c r="F143" s="98"/>
      <c r="G143" s="98"/>
      <c r="H143" s="105"/>
      <c r="I143" s="117"/>
      <c r="J143" s="108"/>
      <c r="K143" s="105"/>
      <c r="L143" s="105"/>
      <c r="M143" s="105"/>
      <c r="N143" s="111"/>
      <c r="O143" s="6"/>
      <c r="P143" s="9">
        <f>SUM(P135:P142)</f>
        <v>1338.05</v>
      </c>
      <c r="Q143" s="6"/>
    </row>
    <row r="144" spans="1:17" ht="24" customHeight="1" x14ac:dyDescent="0.25">
      <c r="A144" s="112">
        <v>21</v>
      </c>
      <c r="B144" s="164" t="s">
        <v>65</v>
      </c>
      <c r="C144" s="115" t="s">
        <v>291</v>
      </c>
      <c r="D144" s="106">
        <v>212</v>
      </c>
      <c r="E144" s="103"/>
      <c r="F144" s="96"/>
      <c r="G144" s="96"/>
      <c r="H144" s="103"/>
      <c r="I144" s="115"/>
      <c r="J144" s="106"/>
      <c r="K144" s="103">
        <v>62</v>
      </c>
      <c r="L144" s="103">
        <v>10</v>
      </c>
      <c r="M144" s="103"/>
      <c r="N144" s="109"/>
      <c r="O144" s="6" t="s">
        <v>165</v>
      </c>
      <c r="P144" s="6">
        <v>457.83</v>
      </c>
      <c r="Q144" s="6"/>
    </row>
    <row r="145" spans="1:17" ht="44.25" customHeight="1" x14ac:dyDescent="0.25">
      <c r="A145" s="114"/>
      <c r="B145" s="165"/>
      <c r="C145" s="117"/>
      <c r="D145" s="108"/>
      <c r="E145" s="105"/>
      <c r="F145" s="98"/>
      <c r="G145" s="98"/>
      <c r="H145" s="105"/>
      <c r="I145" s="117"/>
      <c r="J145" s="108"/>
      <c r="K145" s="105"/>
      <c r="L145" s="105"/>
      <c r="M145" s="105"/>
      <c r="N145" s="111"/>
      <c r="O145" s="6"/>
      <c r="P145" s="9">
        <f>SUM(P144)</f>
        <v>457.83</v>
      </c>
      <c r="Q145" s="6"/>
    </row>
    <row r="146" spans="1:17" ht="17.25" customHeight="1" x14ac:dyDescent="0.25">
      <c r="A146" s="112">
        <v>22</v>
      </c>
      <c r="B146" s="103" t="s">
        <v>66</v>
      </c>
      <c r="C146" s="115" t="s">
        <v>291</v>
      </c>
      <c r="D146" s="106">
        <v>641</v>
      </c>
      <c r="E146" s="103">
        <v>357</v>
      </c>
      <c r="F146" s="96"/>
      <c r="G146" s="96"/>
      <c r="H146" s="103"/>
      <c r="I146" s="115"/>
      <c r="J146" s="106"/>
      <c r="K146" s="103">
        <v>278</v>
      </c>
      <c r="L146" s="103">
        <v>48</v>
      </c>
      <c r="M146" s="103"/>
      <c r="N146" s="109"/>
      <c r="O146" s="6" t="s">
        <v>166</v>
      </c>
      <c r="P146" s="6">
        <v>1088.45</v>
      </c>
      <c r="Q146" s="6"/>
    </row>
    <row r="147" spans="1:17" x14ac:dyDescent="0.25">
      <c r="A147" s="113"/>
      <c r="B147" s="104"/>
      <c r="C147" s="116"/>
      <c r="D147" s="107"/>
      <c r="E147" s="104"/>
      <c r="F147" s="97"/>
      <c r="G147" s="97"/>
      <c r="H147" s="104"/>
      <c r="I147" s="116"/>
      <c r="J147" s="107"/>
      <c r="K147" s="104"/>
      <c r="L147" s="104"/>
      <c r="M147" s="104"/>
      <c r="N147" s="110"/>
      <c r="O147" s="6" t="s">
        <v>167</v>
      </c>
      <c r="P147" s="6">
        <v>968.61</v>
      </c>
      <c r="Q147" s="6"/>
    </row>
    <row r="148" spans="1:17" x14ac:dyDescent="0.25">
      <c r="A148" s="113"/>
      <c r="B148" s="104"/>
      <c r="C148" s="116"/>
      <c r="D148" s="107"/>
      <c r="E148" s="104"/>
      <c r="F148" s="97"/>
      <c r="G148" s="97"/>
      <c r="H148" s="104"/>
      <c r="I148" s="116"/>
      <c r="J148" s="107"/>
      <c r="K148" s="104"/>
      <c r="L148" s="104"/>
      <c r="M148" s="104"/>
      <c r="N148" s="110"/>
      <c r="O148" s="6" t="s">
        <v>168</v>
      </c>
      <c r="P148" s="6">
        <v>204.27</v>
      </c>
      <c r="Q148" s="6" t="s">
        <v>169</v>
      </c>
    </row>
    <row r="149" spans="1:17" x14ac:dyDescent="0.25">
      <c r="A149" s="114"/>
      <c r="B149" s="105"/>
      <c r="C149" s="117"/>
      <c r="D149" s="108"/>
      <c r="E149" s="105"/>
      <c r="F149" s="98"/>
      <c r="G149" s="98"/>
      <c r="H149" s="105"/>
      <c r="I149" s="117"/>
      <c r="J149" s="108"/>
      <c r="K149" s="105"/>
      <c r="L149" s="105"/>
      <c r="M149" s="105"/>
      <c r="N149" s="111"/>
      <c r="O149" s="6"/>
      <c r="P149" s="9">
        <f>SUM(P146:P148)</f>
        <v>2261.33</v>
      </c>
      <c r="Q149" s="6"/>
    </row>
    <row r="150" spans="1:17" ht="36" customHeight="1" x14ac:dyDescent="0.25">
      <c r="A150" s="112">
        <v>23</v>
      </c>
      <c r="B150" s="166" t="s">
        <v>67</v>
      </c>
      <c r="C150" s="180" t="s">
        <v>291</v>
      </c>
      <c r="D150" s="182">
        <v>1872</v>
      </c>
      <c r="E150" s="166"/>
      <c r="F150" s="184"/>
      <c r="G150" s="184"/>
      <c r="H150" s="166"/>
      <c r="I150" s="186"/>
      <c r="J150" s="188"/>
      <c r="K150" s="166"/>
      <c r="L150" s="166"/>
      <c r="M150" s="166"/>
      <c r="N150" s="178"/>
      <c r="O150" s="6" t="s">
        <v>170</v>
      </c>
      <c r="P150" s="9">
        <v>945.59</v>
      </c>
      <c r="Q150" s="9"/>
    </row>
    <row r="151" spans="1:17" x14ac:dyDescent="0.25">
      <c r="A151" s="114"/>
      <c r="B151" s="167"/>
      <c r="C151" s="181"/>
      <c r="D151" s="183"/>
      <c r="E151" s="167"/>
      <c r="F151" s="185"/>
      <c r="G151" s="185"/>
      <c r="H151" s="167"/>
      <c r="I151" s="187"/>
      <c r="J151" s="189"/>
      <c r="K151" s="167"/>
      <c r="L151" s="167"/>
      <c r="M151" s="167"/>
      <c r="N151" s="179"/>
      <c r="O151" s="6"/>
      <c r="P151" s="6"/>
      <c r="Q151" s="6"/>
    </row>
    <row r="152" spans="1:17" ht="24" customHeight="1" x14ac:dyDescent="0.25">
      <c r="A152" s="112">
        <v>24</v>
      </c>
      <c r="B152" s="103" t="s">
        <v>68</v>
      </c>
      <c r="C152" s="115" t="s">
        <v>291</v>
      </c>
      <c r="D152" s="106">
        <v>6349</v>
      </c>
      <c r="E152" s="103">
        <v>4245</v>
      </c>
      <c r="F152" s="96"/>
      <c r="G152" s="96"/>
      <c r="H152" s="103"/>
      <c r="I152" s="115"/>
      <c r="J152" s="106"/>
      <c r="K152" s="103"/>
      <c r="L152" s="103"/>
      <c r="M152" s="103"/>
      <c r="N152" s="109"/>
      <c r="O152" s="6" t="s">
        <v>171</v>
      </c>
      <c r="P152" s="6">
        <v>1297.92</v>
      </c>
      <c r="Q152" s="6"/>
    </row>
    <row r="153" spans="1:17" x14ac:dyDescent="0.25">
      <c r="A153" s="113"/>
      <c r="B153" s="104"/>
      <c r="C153" s="116"/>
      <c r="D153" s="107"/>
      <c r="E153" s="104"/>
      <c r="F153" s="97"/>
      <c r="G153" s="97"/>
      <c r="H153" s="104"/>
      <c r="I153" s="116"/>
      <c r="J153" s="107"/>
      <c r="K153" s="104"/>
      <c r="L153" s="104"/>
      <c r="M153" s="104"/>
      <c r="N153" s="110"/>
      <c r="O153" s="6" t="s">
        <v>172</v>
      </c>
      <c r="P153" s="6">
        <v>3481.67</v>
      </c>
      <c r="Q153" s="6"/>
    </row>
    <row r="154" spans="1:17" x14ac:dyDescent="0.25">
      <c r="A154" s="113"/>
      <c r="B154" s="104"/>
      <c r="C154" s="116"/>
      <c r="D154" s="107"/>
      <c r="E154" s="104"/>
      <c r="F154" s="97"/>
      <c r="G154" s="97"/>
      <c r="H154" s="104"/>
      <c r="I154" s="116"/>
      <c r="J154" s="107"/>
      <c r="K154" s="104"/>
      <c r="L154" s="104"/>
      <c r="M154" s="104"/>
      <c r="N154" s="110"/>
      <c r="O154" s="6" t="s">
        <v>173</v>
      </c>
      <c r="P154" s="6">
        <v>2428.25</v>
      </c>
      <c r="Q154" s="6"/>
    </row>
    <row r="155" spans="1:17" x14ac:dyDescent="0.25">
      <c r="A155" s="113"/>
      <c r="B155" s="104"/>
      <c r="C155" s="116"/>
      <c r="D155" s="107"/>
      <c r="E155" s="104"/>
      <c r="F155" s="97"/>
      <c r="G155" s="97"/>
      <c r="H155" s="104"/>
      <c r="I155" s="116"/>
      <c r="J155" s="107"/>
      <c r="K155" s="104"/>
      <c r="L155" s="104"/>
      <c r="M155" s="104"/>
      <c r="N155" s="110"/>
      <c r="O155" s="6" t="s">
        <v>174</v>
      </c>
      <c r="P155" s="6">
        <v>190.86</v>
      </c>
      <c r="Q155" s="6" t="s">
        <v>33</v>
      </c>
    </row>
    <row r="156" spans="1:17" x14ac:dyDescent="0.25">
      <c r="A156" s="113"/>
      <c r="B156" s="104"/>
      <c r="C156" s="116"/>
      <c r="D156" s="107"/>
      <c r="E156" s="104"/>
      <c r="F156" s="97"/>
      <c r="G156" s="97"/>
      <c r="H156" s="104"/>
      <c r="I156" s="116"/>
      <c r="J156" s="107"/>
      <c r="K156" s="104"/>
      <c r="L156" s="104"/>
      <c r="M156" s="104"/>
      <c r="N156" s="110"/>
      <c r="O156" s="6" t="s">
        <v>175</v>
      </c>
      <c r="P156" s="6">
        <v>30.28</v>
      </c>
      <c r="Q156" s="6"/>
    </row>
    <row r="157" spans="1:17" x14ac:dyDescent="0.25">
      <c r="A157" s="113"/>
      <c r="B157" s="104"/>
      <c r="C157" s="116"/>
      <c r="D157" s="107"/>
      <c r="E157" s="104"/>
      <c r="F157" s="97"/>
      <c r="G157" s="97"/>
      <c r="H157" s="104"/>
      <c r="I157" s="116"/>
      <c r="J157" s="107"/>
      <c r="K157" s="104"/>
      <c r="L157" s="104"/>
      <c r="M157" s="104"/>
      <c r="N157" s="110"/>
      <c r="O157" s="6" t="s">
        <v>176</v>
      </c>
      <c r="P157" s="6">
        <v>178.41</v>
      </c>
      <c r="Q157" s="6"/>
    </row>
    <row r="158" spans="1:17" x14ac:dyDescent="0.25">
      <c r="A158" s="113"/>
      <c r="B158" s="104"/>
      <c r="C158" s="116"/>
      <c r="D158" s="107"/>
      <c r="E158" s="104"/>
      <c r="F158" s="97"/>
      <c r="G158" s="97"/>
      <c r="H158" s="104"/>
      <c r="I158" s="116"/>
      <c r="J158" s="107"/>
      <c r="K158" s="104"/>
      <c r="L158" s="104"/>
      <c r="M158" s="104"/>
      <c r="N158" s="110"/>
      <c r="O158" s="6" t="s">
        <v>177</v>
      </c>
      <c r="P158" s="6">
        <v>972.7</v>
      </c>
      <c r="Q158" s="6"/>
    </row>
    <row r="159" spans="1:17" x14ac:dyDescent="0.25">
      <c r="A159" s="113"/>
      <c r="B159" s="104"/>
      <c r="C159" s="116"/>
      <c r="D159" s="107"/>
      <c r="E159" s="104"/>
      <c r="F159" s="97"/>
      <c r="G159" s="97"/>
      <c r="H159" s="104"/>
      <c r="I159" s="116"/>
      <c r="J159" s="107"/>
      <c r="K159" s="104"/>
      <c r="L159" s="104"/>
      <c r="M159" s="104"/>
      <c r="N159" s="110"/>
      <c r="O159" s="6" t="s">
        <v>178</v>
      </c>
      <c r="P159" s="6">
        <v>673.29</v>
      </c>
      <c r="Q159" s="6"/>
    </row>
    <row r="160" spans="1:17" x14ac:dyDescent="0.25">
      <c r="A160" s="113"/>
      <c r="B160" s="104"/>
      <c r="C160" s="116"/>
      <c r="D160" s="107"/>
      <c r="E160" s="104"/>
      <c r="F160" s="97"/>
      <c r="G160" s="97"/>
      <c r="H160" s="104"/>
      <c r="I160" s="116"/>
      <c r="J160" s="107"/>
      <c r="K160" s="104"/>
      <c r="L160" s="104"/>
      <c r="M160" s="104"/>
      <c r="N160" s="110"/>
      <c r="O160" s="6" t="s">
        <v>179</v>
      </c>
      <c r="P160" s="6">
        <v>24.86</v>
      </c>
      <c r="Q160" s="6"/>
    </row>
    <row r="161" spans="1:17" x14ac:dyDescent="0.25">
      <c r="A161" s="113"/>
      <c r="B161" s="104"/>
      <c r="C161" s="116"/>
      <c r="D161" s="107"/>
      <c r="E161" s="104"/>
      <c r="F161" s="97"/>
      <c r="G161" s="97"/>
      <c r="H161" s="104"/>
      <c r="I161" s="116"/>
      <c r="J161" s="107"/>
      <c r="K161" s="104"/>
      <c r="L161" s="104"/>
      <c r="M161" s="104"/>
      <c r="N161" s="110"/>
      <c r="O161" s="6" t="s">
        <v>180</v>
      </c>
      <c r="P161" s="6">
        <v>22.49</v>
      </c>
      <c r="Q161" s="6"/>
    </row>
    <row r="162" spans="1:17" x14ac:dyDescent="0.25">
      <c r="A162" s="114"/>
      <c r="B162" s="105"/>
      <c r="C162" s="117"/>
      <c r="D162" s="108"/>
      <c r="E162" s="105"/>
      <c r="F162" s="98"/>
      <c r="G162" s="98"/>
      <c r="H162" s="105"/>
      <c r="I162" s="117"/>
      <c r="J162" s="108"/>
      <c r="K162" s="105"/>
      <c r="L162" s="105"/>
      <c r="M162" s="105"/>
      <c r="N162" s="111"/>
      <c r="O162" s="6"/>
      <c r="P162" s="9">
        <f>SUM(P152:P161)</f>
        <v>9300.7300000000014</v>
      </c>
      <c r="Q162" s="6"/>
    </row>
    <row r="163" spans="1:17" ht="24" customHeight="1" x14ac:dyDescent="0.25">
      <c r="A163" s="112">
        <v>25</v>
      </c>
      <c r="B163" s="103" t="s">
        <v>69</v>
      </c>
      <c r="C163" s="115" t="s">
        <v>291</v>
      </c>
      <c r="D163" s="106">
        <v>1675</v>
      </c>
      <c r="E163" s="103"/>
      <c r="F163" s="96"/>
      <c r="G163" s="96"/>
      <c r="H163" s="103"/>
      <c r="I163" s="115"/>
      <c r="J163" s="106">
        <v>345</v>
      </c>
      <c r="K163" s="103"/>
      <c r="L163" s="103"/>
      <c r="M163" s="103"/>
      <c r="N163" s="109"/>
      <c r="O163" s="6" t="s">
        <v>181</v>
      </c>
      <c r="P163" s="6">
        <v>347.15</v>
      </c>
      <c r="Q163" s="6" t="s">
        <v>182</v>
      </c>
    </row>
    <row r="164" spans="1:17" x14ac:dyDescent="0.25">
      <c r="A164" s="113"/>
      <c r="B164" s="104"/>
      <c r="C164" s="116"/>
      <c r="D164" s="107"/>
      <c r="E164" s="104"/>
      <c r="F164" s="97"/>
      <c r="G164" s="97"/>
      <c r="H164" s="104"/>
      <c r="I164" s="116"/>
      <c r="J164" s="107"/>
      <c r="K164" s="104"/>
      <c r="L164" s="104"/>
      <c r="M164" s="104"/>
      <c r="N164" s="110"/>
      <c r="O164" s="6" t="s">
        <v>183</v>
      </c>
      <c r="P164" s="6">
        <v>1307.58</v>
      </c>
      <c r="Q164" s="6"/>
    </row>
    <row r="165" spans="1:17" x14ac:dyDescent="0.25">
      <c r="A165" s="113"/>
      <c r="B165" s="104"/>
      <c r="C165" s="116"/>
      <c r="D165" s="107"/>
      <c r="E165" s="104"/>
      <c r="F165" s="97"/>
      <c r="G165" s="97"/>
      <c r="H165" s="104"/>
      <c r="I165" s="116"/>
      <c r="J165" s="107"/>
      <c r="K165" s="104"/>
      <c r="L165" s="104"/>
      <c r="M165" s="104"/>
      <c r="N165" s="110"/>
      <c r="O165" s="6" t="s">
        <v>184</v>
      </c>
      <c r="P165" s="6">
        <v>366.18</v>
      </c>
      <c r="Q165" s="6"/>
    </row>
    <row r="166" spans="1:17" ht="46.5" customHeight="1" x14ac:dyDescent="0.25">
      <c r="A166" s="114"/>
      <c r="B166" s="105"/>
      <c r="C166" s="117"/>
      <c r="D166" s="108"/>
      <c r="E166" s="105"/>
      <c r="F166" s="98"/>
      <c r="G166" s="98"/>
      <c r="H166" s="105"/>
      <c r="I166" s="117"/>
      <c r="J166" s="108"/>
      <c r="K166" s="105"/>
      <c r="L166" s="105"/>
      <c r="M166" s="105"/>
      <c r="N166" s="111"/>
      <c r="O166" s="6"/>
      <c r="P166" s="9">
        <f>SUM(P163:P165)</f>
        <v>2020.91</v>
      </c>
      <c r="Q166" s="6"/>
    </row>
    <row r="167" spans="1:17" ht="19.5" customHeight="1" x14ac:dyDescent="0.25">
      <c r="A167" s="112">
        <v>26</v>
      </c>
      <c r="B167" s="103" t="s">
        <v>70</v>
      </c>
      <c r="C167" s="115" t="s">
        <v>291</v>
      </c>
      <c r="D167" s="106">
        <v>5147</v>
      </c>
      <c r="E167" s="103">
        <v>2483</v>
      </c>
      <c r="F167" s="96"/>
      <c r="G167" s="96"/>
      <c r="H167" s="103"/>
      <c r="I167" s="115"/>
      <c r="J167" s="106"/>
      <c r="K167" s="103"/>
      <c r="L167" s="103"/>
      <c r="M167" s="103"/>
      <c r="N167" s="109"/>
      <c r="O167" s="6" t="s">
        <v>185</v>
      </c>
      <c r="P167" s="10">
        <v>3706.77</v>
      </c>
      <c r="Q167" s="6" t="s">
        <v>186</v>
      </c>
    </row>
    <row r="168" spans="1:17" x14ac:dyDescent="0.25">
      <c r="A168" s="113"/>
      <c r="B168" s="104"/>
      <c r="C168" s="116"/>
      <c r="D168" s="107"/>
      <c r="E168" s="104"/>
      <c r="F168" s="97"/>
      <c r="G168" s="97"/>
      <c r="H168" s="104"/>
      <c r="I168" s="116"/>
      <c r="J168" s="107"/>
      <c r="K168" s="104"/>
      <c r="L168" s="104"/>
      <c r="M168" s="104"/>
      <c r="N168" s="110"/>
      <c r="O168" s="6" t="s">
        <v>187</v>
      </c>
      <c r="P168" s="10">
        <v>1812.92</v>
      </c>
      <c r="Q168" s="6"/>
    </row>
    <row r="169" spans="1:17" x14ac:dyDescent="0.25">
      <c r="A169" s="113"/>
      <c r="B169" s="104"/>
      <c r="C169" s="116"/>
      <c r="D169" s="107"/>
      <c r="E169" s="104"/>
      <c r="F169" s="97"/>
      <c r="G169" s="97"/>
      <c r="H169" s="104"/>
      <c r="I169" s="116"/>
      <c r="J169" s="107"/>
      <c r="K169" s="104"/>
      <c r="L169" s="104"/>
      <c r="M169" s="104"/>
      <c r="N169" s="110"/>
      <c r="O169" s="6" t="s">
        <v>188</v>
      </c>
      <c r="P169" s="10">
        <v>267.85000000000002</v>
      </c>
      <c r="Q169" s="6"/>
    </row>
    <row r="170" spans="1:17" x14ac:dyDescent="0.25">
      <c r="A170" s="113"/>
      <c r="B170" s="104"/>
      <c r="C170" s="116"/>
      <c r="D170" s="107"/>
      <c r="E170" s="104"/>
      <c r="F170" s="97"/>
      <c r="G170" s="97"/>
      <c r="H170" s="104"/>
      <c r="I170" s="116"/>
      <c r="J170" s="107"/>
      <c r="K170" s="104"/>
      <c r="L170" s="104"/>
      <c r="M170" s="104"/>
      <c r="N170" s="110"/>
      <c r="O170" s="6" t="s">
        <v>189</v>
      </c>
      <c r="P170" s="10">
        <v>327.87</v>
      </c>
      <c r="Q170" s="6"/>
    </row>
    <row r="171" spans="1:17" x14ac:dyDescent="0.25">
      <c r="A171" s="113"/>
      <c r="B171" s="104"/>
      <c r="C171" s="116"/>
      <c r="D171" s="107"/>
      <c r="E171" s="104"/>
      <c r="F171" s="97"/>
      <c r="G171" s="97"/>
      <c r="H171" s="104"/>
      <c r="I171" s="116"/>
      <c r="J171" s="107"/>
      <c r="K171" s="104"/>
      <c r="L171" s="104"/>
      <c r="M171" s="104"/>
      <c r="N171" s="110"/>
      <c r="O171" s="6" t="s">
        <v>190</v>
      </c>
      <c r="P171" s="10">
        <v>126.64</v>
      </c>
      <c r="Q171" s="6"/>
    </row>
    <row r="172" spans="1:17" x14ac:dyDescent="0.25">
      <c r="A172" s="113"/>
      <c r="B172" s="104"/>
      <c r="C172" s="116"/>
      <c r="D172" s="107"/>
      <c r="E172" s="104"/>
      <c r="F172" s="97"/>
      <c r="G172" s="97"/>
      <c r="H172" s="104"/>
      <c r="I172" s="116"/>
      <c r="J172" s="107"/>
      <c r="K172" s="104"/>
      <c r="L172" s="104"/>
      <c r="M172" s="104"/>
      <c r="N172" s="110"/>
      <c r="O172" s="6" t="s">
        <v>191</v>
      </c>
      <c r="P172" s="10">
        <v>973.64</v>
      </c>
      <c r="Q172" s="6"/>
    </row>
    <row r="173" spans="1:17" x14ac:dyDescent="0.25">
      <c r="A173" s="113"/>
      <c r="B173" s="104"/>
      <c r="C173" s="116"/>
      <c r="D173" s="107"/>
      <c r="E173" s="104"/>
      <c r="F173" s="97"/>
      <c r="G173" s="97"/>
      <c r="H173" s="104"/>
      <c r="I173" s="116"/>
      <c r="J173" s="107"/>
      <c r="K173" s="104"/>
      <c r="L173" s="104"/>
      <c r="M173" s="104"/>
      <c r="N173" s="110"/>
      <c r="O173" s="6" t="s">
        <v>192</v>
      </c>
      <c r="P173" s="10">
        <v>263.47000000000003</v>
      </c>
      <c r="Q173" s="6" t="s">
        <v>193</v>
      </c>
    </row>
    <row r="174" spans="1:17" x14ac:dyDescent="0.25">
      <c r="A174" s="113"/>
      <c r="B174" s="104"/>
      <c r="C174" s="116"/>
      <c r="D174" s="107"/>
      <c r="E174" s="104"/>
      <c r="F174" s="97"/>
      <c r="G174" s="97"/>
      <c r="H174" s="104"/>
      <c r="I174" s="116"/>
      <c r="J174" s="107"/>
      <c r="K174" s="104"/>
      <c r="L174" s="104"/>
      <c r="M174" s="104"/>
      <c r="N174" s="110"/>
      <c r="O174" s="6" t="s">
        <v>194</v>
      </c>
      <c r="P174" s="10">
        <v>295.13</v>
      </c>
      <c r="Q174" s="6"/>
    </row>
    <row r="175" spans="1:17" x14ac:dyDescent="0.25">
      <c r="A175" s="113"/>
      <c r="B175" s="104"/>
      <c r="C175" s="116"/>
      <c r="D175" s="107"/>
      <c r="E175" s="104"/>
      <c r="F175" s="97"/>
      <c r="G175" s="97"/>
      <c r="H175" s="104"/>
      <c r="I175" s="116"/>
      <c r="J175" s="107"/>
      <c r="K175" s="104"/>
      <c r="L175" s="104"/>
      <c r="M175" s="104"/>
      <c r="N175" s="110"/>
      <c r="O175" s="6" t="s">
        <v>195</v>
      </c>
      <c r="P175" s="10">
        <v>483.32</v>
      </c>
      <c r="Q175" s="6"/>
    </row>
    <row r="176" spans="1:17" x14ac:dyDescent="0.25">
      <c r="A176" s="113"/>
      <c r="B176" s="104"/>
      <c r="C176" s="116"/>
      <c r="D176" s="107"/>
      <c r="E176" s="104"/>
      <c r="F176" s="97"/>
      <c r="G176" s="97"/>
      <c r="H176" s="104"/>
      <c r="I176" s="116"/>
      <c r="J176" s="107"/>
      <c r="K176" s="104"/>
      <c r="L176" s="104"/>
      <c r="M176" s="104"/>
      <c r="N176" s="110"/>
      <c r="O176" s="6" t="s">
        <v>196</v>
      </c>
      <c r="P176" s="10">
        <v>755.02</v>
      </c>
      <c r="Q176" s="6"/>
    </row>
    <row r="177" spans="1:17" x14ac:dyDescent="0.25">
      <c r="A177" s="113"/>
      <c r="B177" s="104"/>
      <c r="C177" s="116"/>
      <c r="D177" s="107"/>
      <c r="E177" s="104"/>
      <c r="F177" s="97"/>
      <c r="G177" s="97"/>
      <c r="H177" s="104"/>
      <c r="I177" s="116"/>
      <c r="J177" s="107"/>
      <c r="K177" s="104"/>
      <c r="L177" s="104"/>
      <c r="M177" s="104"/>
      <c r="N177" s="110"/>
      <c r="O177" s="6" t="s">
        <v>197</v>
      </c>
      <c r="P177" s="10">
        <v>180.33</v>
      </c>
      <c r="Q177" s="6"/>
    </row>
    <row r="178" spans="1:17" x14ac:dyDescent="0.25">
      <c r="A178" s="114"/>
      <c r="B178" s="105"/>
      <c r="C178" s="117"/>
      <c r="D178" s="108"/>
      <c r="E178" s="105"/>
      <c r="F178" s="98"/>
      <c r="G178" s="98"/>
      <c r="H178" s="105"/>
      <c r="I178" s="117"/>
      <c r="J178" s="108"/>
      <c r="K178" s="105"/>
      <c r="L178" s="105"/>
      <c r="M178" s="105"/>
      <c r="N178" s="111"/>
      <c r="O178" s="6"/>
      <c r="P178" s="9">
        <f>SUM(P167:P177)</f>
        <v>9192.9600000000028</v>
      </c>
      <c r="Q178" s="6"/>
    </row>
    <row r="179" spans="1:17" ht="15.75" customHeight="1" x14ac:dyDescent="0.25">
      <c r="A179" s="112">
        <v>27</v>
      </c>
      <c r="B179" s="103" t="s">
        <v>71</v>
      </c>
      <c r="C179" s="115" t="s">
        <v>291</v>
      </c>
      <c r="D179" s="106">
        <v>280</v>
      </c>
      <c r="E179" s="103">
        <v>3120</v>
      </c>
      <c r="F179" s="96"/>
      <c r="G179" s="96"/>
      <c r="H179" s="103"/>
      <c r="I179" s="115"/>
      <c r="J179" s="106"/>
      <c r="K179" s="103"/>
      <c r="L179" s="103"/>
      <c r="M179" s="103"/>
      <c r="N179" s="109"/>
      <c r="O179" s="6" t="s">
        <v>241</v>
      </c>
      <c r="P179" s="6">
        <v>564.57000000000005</v>
      </c>
      <c r="Q179" s="6"/>
    </row>
    <row r="180" spans="1:17" x14ac:dyDescent="0.25">
      <c r="A180" s="113"/>
      <c r="B180" s="104"/>
      <c r="C180" s="116"/>
      <c r="D180" s="107"/>
      <c r="E180" s="104"/>
      <c r="F180" s="97"/>
      <c r="G180" s="97"/>
      <c r="H180" s="104"/>
      <c r="I180" s="116"/>
      <c r="J180" s="107"/>
      <c r="K180" s="104"/>
      <c r="L180" s="104"/>
      <c r="M180" s="104"/>
      <c r="N180" s="110"/>
      <c r="O180" s="6" t="s">
        <v>242</v>
      </c>
      <c r="P180" s="6">
        <v>1232.1199999999999</v>
      </c>
      <c r="Q180" s="6"/>
    </row>
    <row r="181" spans="1:17" x14ac:dyDescent="0.25">
      <c r="A181" s="113"/>
      <c r="B181" s="104"/>
      <c r="C181" s="116"/>
      <c r="D181" s="107"/>
      <c r="E181" s="104"/>
      <c r="F181" s="97"/>
      <c r="G181" s="97"/>
      <c r="H181" s="104"/>
      <c r="I181" s="116"/>
      <c r="J181" s="107"/>
      <c r="K181" s="104"/>
      <c r="L181" s="104"/>
      <c r="M181" s="104"/>
      <c r="N181" s="110"/>
      <c r="O181" s="6" t="s">
        <v>243</v>
      </c>
      <c r="P181" s="6">
        <v>1828.6</v>
      </c>
      <c r="Q181" s="6"/>
    </row>
    <row r="182" spans="1:17" x14ac:dyDescent="0.25">
      <c r="A182" s="113"/>
      <c r="B182" s="104"/>
      <c r="C182" s="116"/>
      <c r="D182" s="107"/>
      <c r="E182" s="104"/>
      <c r="F182" s="97"/>
      <c r="G182" s="97"/>
      <c r="H182" s="104"/>
      <c r="I182" s="116"/>
      <c r="J182" s="107"/>
      <c r="K182" s="104"/>
      <c r="L182" s="104"/>
      <c r="M182" s="104"/>
      <c r="N182" s="110"/>
      <c r="O182" s="6" t="s">
        <v>244</v>
      </c>
      <c r="P182" s="6">
        <v>10</v>
      </c>
      <c r="Q182" s="6" t="s">
        <v>245</v>
      </c>
    </row>
    <row r="183" spans="1:17" x14ac:dyDescent="0.25">
      <c r="A183" s="113"/>
      <c r="B183" s="104"/>
      <c r="C183" s="116"/>
      <c r="D183" s="107"/>
      <c r="E183" s="104"/>
      <c r="F183" s="97"/>
      <c r="G183" s="97"/>
      <c r="H183" s="104"/>
      <c r="I183" s="116"/>
      <c r="J183" s="107"/>
      <c r="K183" s="104"/>
      <c r="L183" s="104"/>
      <c r="M183" s="104"/>
      <c r="N183" s="110"/>
      <c r="O183" s="6" t="s">
        <v>246</v>
      </c>
      <c r="P183" s="6">
        <v>244.98</v>
      </c>
      <c r="Q183" s="6" t="s">
        <v>33</v>
      </c>
    </row>
    <row r="184" spans="1:17" ht="40.5" customHeight="1" x14ac:dyDescent="0.25">
      <c r="A184" s="114"/>
      <c r="B184" s="105"/>
      <c r="C184" s="117"/>
      <c r="D184" s="108"/>
      <c r="E184" s="105"/>
      <c r="F184" s="98"/>
      <c r="G184" s="98"/>
      <c r="H184" s="105"/>
      <c r="I184" s="117"/>
      <c r="J184" s="108"/>
      <c r="K184" s="105"/>
      <c r="L184" s="105"/>
      <c r="M184" s="105"/>
      <c r="N184" s="111"/>
      <c r="O184" s="6"/>
      <c r="P184" s="9">
        <f>SUM(P179:P183)</f>
        <v>3880.27</v>
      </c>
      <c r="Q184" s="6"/>
    </row>
    <row r="185" spans="1:17" ht="25.5" customHeight="1" x14ac:dyDescent="0.25">
      <c r="A185" s="112">
        <v>28</v>
      </c>
      <c r="B185" s="103" t="s">
        <v>72</v>
      </c>
      <c r="C185" s="115" t="s">
        <v>299</v>
      </c>
      <c r="D185" s="106">
        <v>1451</v>
      </c>
      <c r="E185" s="103"/>
      <c r="F185" s="96"/>
      <c r="G185" s="96"/>
      <c r="H185" s="103"/>
      <c r="I185" s="115">
        <v>3475</v>
      </c>
      <c r="J185" s="106"/>
      <c r="K185" s="103"/>
      <c r="L185" s="103"/>
      <c r="M185" s="103"/>
      <c r="N185" s="109"/>
      <c r="O185" s="6" t="s">
        <v>247</v>
      </c>
      <c r="P185" s="6">
        <v>1095.71</v>
      </c>
      <c r="Q185" s="6" t="s">
        <v>248</v>
      </c>
    </row>
    <row r="186" spans="1:17" x14ac:dyDescent="0.25">
      <c r="A186" s="113"/>
      <c r="B186" s="104"/>
      <c r="C186" s="116"/>
      <c r="D186" s="107"/>
      <c r="E186" s="104"/>
      <c r="F186" s="97"/>
      <c r="G186" s="97"/>
      <c r="H186" s="104"/>
      <c r="I186" s="116"/>
      <c r="J186" s="107"/>
      <c r="K186" s="104"/>
      <c r="L186" s="104"/>
      <c r="M186" s="104"/>
      <c r="N186" s="110"/>
      <c r="O186" s="6" t="s">
        <v>249</v>
      </c>
      <c r="P186" s="6">
        <v>2320.79</v>
      </c>
      <c r="Q186" s="6"/>
    </row>
    <row r="187" spans="1:17" x14ac:dyDescent="0.25">
      <c r="A187" s="113"/>
      <c r="B187" s="104"/>
      <c r="C187" s="116"/>
      <c r="D187" s="107"/>
      <c r="E187" s="104"/>
      <c r="F187" s="97"/>
      <c r="G187" s="97"/>
      <c r="H187" s="104"/>
      <c r="I187" s="116"/>
      <c r="J187" s="107"/>
      <c r="K187" s="104"/>
      <c r="L187" s="104"/>
      <c r="M187" s="104"/>
      <c r="N187" s="110"/>
      <c r="O187" s="6" t="s">
        <v>250</v>
      </c>
      <c r="P187" s="6">
        <v>30.31</v>
      </c>
      <c r="Q187" s="6"/>
    </row>
    <row r="188" spans="1:17" x14ac:dyDescent="0.25">
      <c r="A188" s="113"/>
      <c r="B188" s="104"/>
      <c r="C188" s="116"/>
      <c r="D188" s="107"/>
      <c r="E188" s="104"/>
      <c r="F188" s="97"/>
      <c r="G188" s="97"/>
      <c r="H188" s="104"/>
      <c r="I188" s="116"/>
      <c r="J188" s="107"/>
      <c r="K188" s="104"/>
      <c r="L188" s="104"/>
      <c r="M188" s="104"/>
      <c r="N188" s="110"/>
      <c r="O188" s="6" t="s">
        <v>251</v>
      </c>
      <c r="P188" s="6">
        <v>268.11</v>
      </c>
      <c r="Q188" s="6"/>
    </row>
    <row r="189" spans="1:17" x14ac:dyDescent="0.25">
      <c r="A189" s="113"/>
      <c r="B189" s="104"/>
      <c r="C189" s="116"/>
      <c r="D189" s="107"/>
      <c r="E189" s="104"/>
      <c r="F189" s="97"/>
      <c r="G189" s="97"/>
      <c r="H189" s="104"/>
      <c r="I189" s="116"/>
      <c r="J189" s="107"/>
      <c r="K189" s="104"/>
      <c r="L189" s="104"/>
      <c r="M189" s="104"/>
      <c r="N189" s="110"/>
      <c r="O189" s="6" t="s">
        <v>252</v>
      </c>
      <c r="P189" s="6">
        <v>23.07</v>
      </c>
      <c r="Q189" s="6"/>
    </row>
    <row r="190" spans="1:17" x14ac:dyDescent="0.25">
      <c r="A190" s="113"/>
      <c r="B190" s="104"/>
      <c r="C190" s="116"/>
      <c r="D190" s="107"/>
      <c r="E190" s="104"/>
      <c r="F190" s="97"/>
      <c r="G190" s="97"/>
      <c r="H190" s="104"/>
      <c r="I190" s="116"/>
      <c r="J190" s="107"/>
      <c r="K190" s="104"/>
      <c r="L190" s="104"/>
      <c r="M190" s="104"/>
      <c r="N190" s="110"/>
      <c r="O190" s="6" t="s">
        <v>253</v>
      </c>
      <c r="P190" s="6">
        <v>318.43</v>
      </c>
      <c r="Q190" s="6" t="s">
        <v>254</v>
      </c>
    </row>
    <row r="191" spans="1:17" x14ac:dyDescent="0.25">
      <c r="A191" s="113"/>
      <c r="B191" s="104"/>
      <c r="C191" s="116"/>
      <c r="D191" s="107"/>
      <c r="E191" s="104"/>
      <c r="F191" s="97"/>
      <c r="G191" s="97"/>
      <c r="H191" s="104"/>
      <c r="I191" s="116"/>
      <c r="J191" s="107"/>
      <c r="K191" s="104"/>
      <c r="L191" s="104"/>
      <c r="M191" s="104"/>
      <c r="N191" s="110"/>
      <c r="O191" s="6" t="s">
        <v>255</v>
      </c>
      <c r="P191" s="6">
        <v>306.44</v>
      </c>
      <c r="Q191" s="6" t="s">
        <v>256</v>
      </c>
    </row>
    <row r="192" spans="1:17" x14ac:dyDescent="0.25">
      <c r="A192" s="114"/>
      <c r="B192" s="105"/>
      <c r="C192" s="117"/>
      <c r="D192" s="108"/>
      <c r="E192" s="105"/>
      <c r="F192" s="98"/>
      <c r="G192" s="98"/>
      <c r="H192" s="105"/>
      <c r="I192" s="117"/>
      <c r="J192" s="108"/>
      <c r="K192" s="105"/>
      <c r="L192" s="105"/>
      <c r="M192" s="105"/>
      <c r="N192" s="111"/>
      <c r="O192" s="6"/>
      <c r="P192" s="9">
        <f>SUM(P185:P191)</f>
        <v>4362.8599999999997</v>
      </c>
      <c r="Q192" s="6"/>
    </row>
    <row r="193" spans="1:17" ht="22.5" customHeight="1" x14ac:dyDescent="0.25">
      <c r="A193" s="112">
        <v>29</v>
      </c>
      <c r="B193" s="103" t="s">
        <v>198</v>
      </c>
      <c r="C193" s="115" t="s">
        <v>291</v>
      </c>
      <c r="D193" s="106">
        <v>1945</v>
      </c>
      <c r="E193" s="103"/>
      <c r="F193" s="96"/>
      <c r="G193" s="96"/>
      <c r="H193" s="103"/>
      <c r="I193" s="115"/>
      <c r="J193" s="106"/>
      <c r="K193" s="103"/>
      <c r="L193" s="103"/>
      <c r="M193" s="103"/>
      <c r="N193" s="109"/>
      <c r="O193" s="6" t="s">
        <v>257</v>
      </c>
      <c r="P193" s="6">
        <v>444.09</v>
      </c>
      <c r="Q193" s="6"/>
    </row>
    <row r="194" spans="1:17" x14ac:dyDescent="0.25">
      <c r="A194" s="113"/>
      <c r="B194" s="104"/>
      <c r="C194" s="116"/>
      <c r="D194" s="107"/>
      <c r="E194" s="104"/>
      <c r="F194" s="97"/>
      <c r="G194" s="97"/>
      <c r="H194" s="104"/>
      <c r="I194" s="116"/>
      <c r="J194" s="107"/>
      <c r="K194" s="104"/>
      <c r="L194" s="104"/>
      <c r="M194" s="104"/>
      <c r="N194" s="110"/>
      <c r="O194" s="6" t="s">
        <v>258</v>
      </c>
      <c r="P194" s="6">
        <v>682.52</v>
      </c>
      <c r="Q194" s="6"/>
    </row>
    <row r="195" spans="1:17" x14ac:dyDescent="0.25">
      <c r="A195" s="113"/>
      <c r="B195" s="104"/>
      <c r="C195" s="116"/>
      <c r="D195" s="107"/>
      <c r="E195" s="104"/>
      <c r="F195" s="97"/>
      <c r="G195" s="97"/>
      <c r="H195" s="104"/>
      <c r="I195" s="116"/>
      <c r="J195" s="107"/>
      <c r="K195" s="104"/>
      <c r="L195" s="104"/>
      <c r="M195" s="104"/>
      <c r="N195" s="110"/>
      <c r="O195" s="6" t="s">
        <v>259</v>
      </c>
      <c r="P195" s="6">
        <v>818.74</v>
      </c>
      <c r="Q195" s="6"/>
    </row>
    <row r="196" spans="1:17" x14ac:dyDescent="0.25">
      <c r="A196" s="114"/>
      <c r="B196" s="105"/>
      <c r="C196" s="117"/>
      <c r="D196" s="108"/>
      <c r="E196" s="105"/>
      <c r="F196" s="98"/>
      <c r="G196" s="98"/>
      <c r="H196" s="105"/>
      <c r="I196" s="117"/>
      <c r="J196" s="108"/>
      <c r="K196" s="105"/>
      <c r="L196" s="105"/>
      <c r="M196" s="105"/>
      <c r="N196" s="111"/>
      <c r="O196" s="6"/>
      <c r="P196" s="9">
        <f>SUM(P193:P195)</f>
        <v>1945.35</v>
      </c>
      <c r="Q196" s="6"/>
    </row>
    <row r="197" spans="1:17" ht="63.75" customHeight="1" x14ac:dyDescent="0.25">
      <c r="A197" s="112">
        <v>30</v>
      </c>
      <c r="B197" s="103" t="s">
        <v>199</v>
      </c>
      <c r="C197" s="115" t="s">
        <v>291</v>
      </c>
      <c r="D197" s="106">
        <v>2604</v>
      </c>
      <c r="E197" s="103"/>
      <c r="F197" s="96"/>
      <c r="G197" s="96"/>
      <c r="H197" s="103"/>
      <c r="I197" s="115"/>
      <c r="J197" s="106"/>
      <c r="K197" s="103"/>
      <c r="L197" s="103"/>
      <c r="M197" s="103"/>
      <c r="N197" s="109"/>
      <c r="O197" s="6" t="s">
        <v>260</v>
      </c>
      <c r="P197" s="6">
        <v>2604.4899999999998</v>
      </c>
      <c r="Q197" s="6"/>
    </row>
    <row r="198" spans="1:17" x14ac:dyDescent="0.25">
      <c r="A198" s="114"/>
      <c r="B198" s="105"/>
      <c r="C198" s="117"/>
      <c r="D198" s="108"/>
      <c r="E198" s="105"/>
      <c r="F198" s="98"/>
      <c r="G198" s="98"/>
      <c r="H198" s="105"/>
      <c r="I198" s="117"/>
      <c r="J198" s="108"/>
      <c r="K198" s="105"/>
      <c r="L198" s="105"/>
      <c r="M198" s="105"/>
      <c r="N198" s="111"/>
      <c r="O198" s="6"/>
      <c r="P198" s="9">
        <f>SUM(P197)</f>
        <v>2604.4899999999998</v>
      </c>
      <c r="Q198" s="6"/>
    </row>
    <row r="199" spans="1:17" ht="27.75" customHeight="1" x14ac:dyDescent="0.25">
      <c r="A199" s="112">
        <v>31</v>
      </c>
      <c r="B199" s="103" t="s">
        <v>200</v>
      </c>
      <c r="C199" s="115" t="s">
        <v>291</v>
      </c>
      <c r="D199" s="106">
        <v>65</v>
      </c>
      <c r="E199" s="103"/>
      <c r="F199" s="96"/>
      <c r="G199" s="96"/>
      <c r="H199" s="103"/>
      <c r="I199" s="115"/>
      <c r="J199" s="106"/>
      <c r="K199" s="103"/>
      <c r="L199" s="103">
        <v>120</v>
      </c>
      <c r="M199" s="103"/>
      <c r="N199" s="109"/>
      <c r="O199" s="6" t="s">
        <v>261</v>
      </c>
      <c r="P199" s="6">
        <v>392.13</v>
      </c>
      <c r="Q199" s="6"/>
    </row>
    <row r="200" spans="1:17" x14ac:dyDescent="0.25">
      <c r="A200" s="113"/>
      <c r="B200" s="104"/>
      <c r="C200" s="116"/>
      <c r="D200" s="107"/>
      <c r="E200" s="104"/>
      <c r="F200" s="97"/>
      <c r="G200" s="97"/>
      <c r="H200" s="104"/>
      <c r="I200" s="116"/>
      <c r="J200" s="107"/>
      <c r="K200" s="104"/>
      <c r="L200" s="104"/>
      <c r="M200" s="104"/>
      <c r="N200" s="110"/>
      <c r="O200" s="6" t="s">
        <v>262</v>
      </c>
      <c r="P200" s="6">
        <v>138.58000000000001</v>
      </c>
      <c r="Q200" s="6"/>
    </row>
    <row r="201" spans="1:17" x14ac:dyDescent="0.25">
      <c r="A201" s="113"/>
      <c r="B201" s="104"/>
      <c r="C201" s="116"/>
      <c r="D201" s="107"/>
      <c r="E201" s="104"/>
      <c r="F201" s="97"/>
      <c r="G201" s="97"/>
      <c r="H201" s="104"/>
      <c r="I201" s="116"/>
      <c r="J201" s="107"/>
      <c r="K201" s="104"/>
      <c r="L201" s="104"/>
      <c r="M201" s="104"/>
      <c r="N201" s="110"/>
      <c r="O201" s="6" t="s">
        <v>263</v>
      </c>
      <c r="P201" s="6">
        <v>120</v>
      </c>
      <c r="Q201" s="6" t="s">
        <v>264</v>
      </c>
    </row>
    <row r="202" spans="1:17" x14ac:dyDescent="0.25">
      <c r="A202" s="113"/>
      <c r="B202" s="104"/>
      <c r="C202" s="116"/>
      <c r="D202" s="107"/>
      <c r="E202" s="104"/>
      <c r="F202" s="97"/>
      <c r="G202" s="97"/>
      <c r="H202" s="104"/>
      <c r="I202" s="116"/>
      <c r="J202" s="107"/>
      <c r="K202" s="104"/>
      <c r="L202" s="104"/>
      <c r="M202" s="104"/>
      <c r="N202" s="110"/>
      <c r="O202" s="6" t="s">
        <v>265</v>
      </c>
      <c r="P202" s="6">
        <v>64.17</v>
      </c>
      <c r="Q202" s="6" t="s">
        <v>266</v>
      </c>
    </row>
    <row r="203" spans="1:17" x14ac:dyDescent="0.25">
      <c r="A203" s="114"/>
      <c r="B203" s="105"/>
      <c r="C203" s="117"/>
      <c r="D203" s="108"/>
      <c r="E203" s="105"/>
      <c r="F203" s="98"/>
      <c r="G203" s="98"/>
      <c r="H203" s="105"/>
      <c r="I203" s="117"/>
      <c r="J203" s="108"/>
      <c r="K203" s="105"/>
      <c r="L203" s="105"/>
      <c r="M203" s="105"/>
      <c r="N203" s="111"/>
      <c r="O203" s="6"/>
      <c r="P203" s="9">
        <f>SUM(P199:P202)</f>
        <v>714.88</v>
      </c>
      <c r="Q203" s="6"/>
    </row>
    <row r="204" spans="1:17" ht="63.75" customHeight="1" x14ac:dyDescent="0.25">
      <c r="A204" s="112">
        <v>32</v>
      </c>
      <c r="B204" s="103" t="s">
        <v>201</v>
      </c>
      <c r="C204" s="115" t="s">
        <v>291</v>
      </c>
      <c r="D204" s="106">
        <v>415</v>
      </c>
      <c r="E204" s="103"/>
      <c r="F204" s="96"/>
      <c r="G204" s="96"/>
      <c r="H204" s="103"/>
      <c r="I204" s="115"/>
      <c r="J204" s="106"/>
      <c r="K204" s="103"/>
      <c r="L204" s="103">
        <v>80</v>
      </c>
      <c r="M204" s="103"/>
      <c r="N204" s="109"/>
      <c r="O204" s="6" t="s">
        <v>267</v>
      </c>
      <c r="P204" s="6">
        <v>1564.15</v>
      </c>
      <c r="Q204" s="6"/>
    </row>
    <row r="205" spans="1:17" x14ac:dyDescent="0.25">
      <c r="A205" s="114"/>
      <c r="B205" s="105"/>
      <c r="C205" s="117"/>
      <c r="D205" s="108"/>
      <c r="E205" s="105"/>
      <c r="F205" s="98"/>
      <c r="G205" s="98"/>
      <c r="H205" s="105"/>
      <c r="I205" s="117"/>
      <c r="J205" s="108"/>
      <c r="K205" s="105"/>
      <c r="L205" s="105"/>
      <c r="M205" s="105"/>
      <c r="N205" s="111"/>
      <c r="O205" s="6"/>
      <c r="P205" s="9">
        <f>SUM(P204)</f>
        <v>1564.15</v>
      </c>
      <c r="Q205" s="6"/>
    </row>
    <row r="206" spans="1:17" ht="51" customHeight="1" x14ac:dyDescent="0.25">
      <c r="A206" s="112">
        <v>33</v>
      </c>
      <c r="B206" s="103" t="s">
        <v>202</v>
      </c>
      <c r="C206" s="115" t="s">
        <v>291</v>
      </c>
      <c r="D206" s="106">
        <v>1115</v>
      </c>
      <c r="E206" s="103">
        <v>1697</v>
      </c>
      <c r="F206" s="96"/>
      <c r="G206" s="96"/>
      <c r="H206" s="103"/>
      <c r="I206" s="115"/>
      <c r="J206" s="106">
        <v>555</v>
      </c>
      <c r="K206" s="103">
        <v>110</v>
      </c>
      <c r="L206" s="103">
        <v>54</v>
      </c>
      <c r="M206" s="103"/>
      <c r="N206" s="109"/>
      <c r="O206" s="6" t="s">
        <v>268</v>
      </c>
      <c r="P206" s="17">
        <v>577.07000000000005</v>
      </c>
      <c r="Q206" s="6" t="s">
        <v>269</v>
      </c>
    </row>
    <row r="207" spans="1:17" x14ac:dyDescent="0.25">
      <c r="A207" s="113"/>
      <c r="B207" s="104"/>
      <c r="C207" s="116"/>
      <c r="D207" s="107"/>
      <c r="E207" s="104"/>
      <c r="F207" s="97"/>
      <c r="G207" s="97"/>
      <c r="H207" s="104"/>
      <c r="I207" s="116"/>
      <c r="J207" s="107"/>
      <c r="K207" s="104"/>
      <c r="L207" s="104"/>
      <c r="M207" s="104"/>
      <c r="N207" s="110"/>
      <c r="O207" s="6" t="s">
        <v>270</v>
      </c>
      <c r="P207" s="6">
        <v>2178.4</v>
      </c>
      <c r="Q207" s="6"/>
    </row>
    <row r="208" spans="1:17" x14ac:dyDescent="0.25">
      <c r="A208" s="113"/>
      <c r="B208" s="104"/>
      <c r="C208" s="116"/>
      <c r="D208" s="107"/>
      <c r="E208" s="104"/>
      <c r="F208" s="97"/>
      <c r="G208" s="97"/>
      <c r="H208" s="104"/>
      <c r="I208" s="116"/>
      <c r="J208" s="107"/>
      <c r="K208" s="104"/>
      <c r="L208" s="104"/>
      <c r="M208" s="104"/>
      <c r="N208" s="110"/>
      <c r="O208" s="6" t="s">
        <v>271</v>
      </c>
      <c r="P208" s="6">
        <v>128.51</v>
      </c>
      <c r="Q208" s="6"/>
    </row>
    <row r="209" spans="1:17" x14ac:dyDescent="0.25">
      <c r="A209" s="113"/>
      <c r="B209" s="104"/>
      <c r="C209" s="116"/>
      <c r="D209" s="107"/>
      <c r="E209" s="104"/>
      <c r="F209" s="97"/>
      <c r="G209" s="97"/>
      <c r="H209" s="104"/>
      <c r="I209" s="116"/>
      <c r="J209" s="107"/>
      <c r="K209" s="104"/>
      <c r="L209" s="104"/>
      <c r="M209" s="104"/>
      <c r="N209" s="110"/>
      <c r="O209" s="6" t="s">
        <v>272</v>
      </c>
      <c r="P209" s="6">
        <v>294.3</v>
      </c>
      <c r="Q209" s="6"/>
    </row>
    <row r="210" spans="1:17" x14ac:dyDescent="0.25">
      <c r="A210" s="113"/>
      <c r="B210" s="104"/>
      <c r="C210" s="116"/>
      <c r="D210" s="107"/>
      <c r="E210" s="104"/>
      <c r="F210" s="97"/>
      <c r="G210" s="97"/>
      <c r="H210" s="104"/>
      <c r="I210" s="116"/>
      <c r="J210" s="107"/>
      <c r="K210" s="104"/>
      <c r="L210" s="104"/>
      <c r="M210" s="104"/>
      <c r="N210" s="110"/>
      <c r="O210" s="6"/>
      <c r="P210" s="9">
        <f>SUM(P206:P209)</f>
        <v>3178.2800000000007</v>
      </c>
      <c r="Q210" s="6"/>
    </row>
    <row r="211" spans="1:17" x14ac:dyDescent="0.25">
      <c r="A211" s="114"/>
      <c r="B211" s="105"/>
      <c r="C211" s="117"/>
      <c r="D211" s="108"/>
      <c r="E211" s="105"/>
      <c r="F211" s="98"/>
      <c r="G211" s="98"/>
      <c r="H211" s="105"/>
      <c r="I211" s="117"/>
      <c r="J211" s="108"/>
      <c r="K211" s="105"/>
      <c r="L211" s="105"/>
      <c r="M211" s="105"/>
      <c r="N211" s="111"/>
      <c r="O211" s="6"/>
      <c r="P211" s="6"/>
      <c r="Q211" s="6"/>
    </row>
    <row r="212" spans="1:17" ht="39" customHeight="1" x14ac:dyDescent="0.25">
      <c r="A212" s="112">
        <v>34</v>
      </c>
      <c r="B212" s="103" t="s">
        <v>203</v>
      </c>
      <c r="C212" s="115" t="s">
        <v>291</v>
      </c>
      <c r="D212" s="106">
        <v>451</v>
      </c>
      <c r="E212" s="103"/>
      <c r="F212" s="96"/>
      <c r="G212" s="96"/>
      <c r="H212" s="103"/>
      <c r="I212" s="115"/>
      <c r="J212" s="106"/>
      <c r="K212" s="103"/>
      <c r="L212" s="103"/>
      <c r="M212" s="103"/>
      <c r="N212" s="109"/>
      <c r="O212" s="6" t="s">
        <v>273</v>
      </c>
      <c r="P212" s="6">
        <v>451</v>
      </c>
      <c r="Q212" s="6"/>
    </row>
    <row r="213" spans="1:17" x14ac:dyDescent="0.25">
      <c r="A213" s="114"/>
      <c r="B213" s="105"/>
      <c r="C213" s="117"/>
      <c r="D213" s="108"/>
      <c r="E213" s="105"/>
      <c r="F213" s="98"/>
      <c r="G213" s="98"/>
      <c r="H213" s="105"/>
      <c r="I213" s="117"/>
      <c r="J213" s="108"/>
      <c r="K213" s="105"/>
      <c r="L213" s="105"/>
      <c r="M213" s="105"/>
      <c r="N213" s="111"/>
      <c r="O213" s="6"/>
      <c r="P213" s="9">
        <f>SUM(P212)</f>
        <v>451</v>
      </c>
      <c r="Q213" s="6"/>
    </row>
    <row r="214" spans="1:17" ht="31.5" customHeight="1" x14ac:dyDescent="0.25">
      <c r="A214" s="112">
        <v>35</v>
      </c>
      <c r="B214" s="103" t="s">
        <v>204</v>
      </c>
      <c r="C214" s="115" t="s">
        <v>291</v>
      </c>
      <c r="D214" s="106">
        <v>2410</v>
      </c>
      <c r="E214" s="103"/>
      <c r="F214" s="96"/>
      <c r="G214" s="96"/>
      <c r="H214" s="103"/>
      <c r="I214" s="115"/>
      <c r="J214" s="106">
        <v>204</v>
      </c>
      <c r="K214" s="103">
        <v>174</v>
      </c>
      <c r="L214" s="103"/>
      <c r="M214" s="103"/>
      <c r="N214" s="109"/>
      <c r="O214" s="6" t="s">
        <v>274</v>
      </c>
      <c r="P214" s="6">
        <v>272.14</v>
      </c>
      <c r="Q214" s="6"/>
    </row>
    <row r="215" spans="1:17" x14ac:dyDescent="0.25">
      <c r="A215" s="113"/>
      <c r="B215" s="104"/>
      <c r="C215" s="116"/>
      <c r="D215" s="107"/>
      <c r="E215" s="104"/>
      <c r="F215" s="97"/>
      <c r="G215" s="97"/>
      <c r="H215" s="104"/>
      <c r="I215" s="116"/>
      <c r="J215" s="107"/>
      <c r="K215" s="104"/>
      <c r="L215" s="104"/>
      <c r="M215" s="104"/>
      <c r="N215" s="110"/>
      <c r="O215" s="6" t="s">
        <v>275</v>
      </c>
      <c r="P215" s="6">
        <v>268.73</v>
      </c>
      <c r="Q215" s="6"/>
    </row>
    <row r="216" spans="1:17" x14ac:dyDescent="0.25">
      <c r="A216" s="113"/>
      <c r="B216" s="104"/>
      <c r="C216" s="116"/>
      <c r="D216" s="107"/>
      <c r="E216" s="104"/>
      <c r="F216" s="97"/>
      <c r="G216" s="97"/>
      <c r="H216" s="104"/>
      <c r="I216" s="116"/>
      <c r="J216" s="107"/>
      <c r="K216" s="104"/>
      <c r="L216" s="104"/>
      <c r="M216" s="104"/>
      <c r="N216" s="110"/>
      <c r="O216" s="6" t="s">
        <v>276</v>
      </c>
      <c r="P216" s="6">
        <v>2104.1999999999998</v>
      </c>
      <c r="Q216" s="6"/>
    </row>
    <row r="217" spans="1:17" ht="48.75" customHeight="1" x14ac:dyDescent="0.25">
      <c r="A217" s="114"/>
      <c r="B217" s="105"/>
      <c r="C217" s="117"/>
      <c r="D217" s="108"/>
      <c r="E217" s="105"/>
      <c r="F217" s="98"/>
      <c r="G217" s="98"/>
      <c r="H217" s="105"/>
      <c r="I217" s="117"/>
      <c r="J217" s="108"/>
      <c r="K217" s="105"/>
      <c r="L217" s="105"/>
      <c r="M217" s="105"/>
      <c r="N217" s="111"/>
      <c r="O217" s="6"/>
      <c r="P217" s="9">
        <f>SUM(P214:P216)</f>
        <v>2645.0699999999997</v>
      </c>
      <c r="Q217" s="6"/>
    </row>
    <row r="218" spans="1:17" ht="51" customHeight="1" x14ac:dyDescent="0.25">
      <c r="A218" s="112">
        <v>36</v>
      </c>
      <c r="B218" s="103" t="s">
        <v>205</v>
      </c>
      <c r="C218" s="115" t="s">
        <v>291</v>
      </c>
      <c r="D218" s="106">
        <v>2540</v>
      </c>
      <c r="E218" s="103"/>
      <c r="F218" s="96"/>
      <c r="G218" s="96"/>
      <c r="H218" s="103"/>
      <c r="I218" s="115"/>
      <c r="J218" s="106"/>
      <c r="K218" s="103"/>
      <c r="L218" s="103"/>
      <c r="M218" s="103"/>
      <c r="N218" s="109"/>
      <c r="O218" s="6" t="s">
        <v>277</v>
      </c>
      <c r="P218" s="6">
        <v>2540.5</v>
      </c>
      <c r="Q218" s="6"/>
    </row>
    <row r="219" spans="1:17" x14ac:dyDescent="0.25">
      <c r="A219" s="113"/>
      <c r="B219" s="104"/>
      <c r="C219" s="116"/>
      <c r="D219" s="107"/>
      <c r="E219" s="104"/>
      <c r="F219" s="97"/>
      <c r="G219" s="97"/>
      <c r="H219" s="104"/>
      <c r="I219" s="116"/>
      <c r="J219" s="107"/>
      <c r="K219" s="104"/>
      <c r="L219" s="104"/>
      <c r="M219" s="104"/>
      <c r="N219" s="110"/>
      <c r="O219" s="6" t="s">
        <v>278</v>
      </c>
      <c r="P219" s="6">
        <v>348.53</v>
      </c>
      <c r="Q219" s="6"/>
    </row>
    <row r="220" spans="1:17" x14ac:dyDescent="0.25">
      <c r="A220" s="114"/>
      <c r="B220" s="105"/>
      <c r="C220" s="117"/>
      <c r="D220" s="108"/>
      <c r="E220" s="105"/>
      <c r="F220" s="98"/>
      <c r="G220" s="98"/>
      <c r="H220" s="105"/>
      <c r="I220" s="117"/>
      <c r="J220" s="108"/>
      <c r="K220" s="105"/>
      <c r="L220" s="105"/>
      <c r="M220" s="105"/>
      <c r="N220" s="111"/>
      <c r="O220" s="6"/>
      <c r="P220" s="9">
        <f>SUM(P218:P219)</f>
        <v>2889.0299999999997</v>
      </c>
      <c r="Q220" s="6"/>
    </row>
    <row r="221" spans="1:17" ht="38.25" customHeight="1" x14ac:dyDescent="0.25">
      <c r="A221" s="112">
        <v>37</v>
      </c>
      <c r="B221" s="103" t="s">
        <v>206</v>
      </c>
      <c r="C221" s="115" t="s">
        <v>291</v>
      </c>
      <c r="D221" s="106">
        <v>1121</v>
      </c>
      <c r="E221" s="103"/>
      <c r="F221" s="96"/>
      <c r="G221" s="96"/>
      <c r="H221" s="103"/>
      <c r="I221" s="115"/>
      <c r="J221" s="106">
        <v>675</v>
      </c>
      <c r="K221" s="103"/>
      <c r="L221" s="103"/>
      <c r="M221" s="103"/>
      <c r="N221" s="109"/>
      <c r="O221" s="6" t="s">
        <v>279</v>
      </c>
      <c r="P221" s="6">
        <v>1793.86</v>
      </c>
      <c r="Q221" s="6"/>
    </row>
    <row r="222" spans="1:17" x14ac:dyDescent="0.25">
      <c r="A222" s="114"/>
      <c r="B222" s="105"/>
      <c r="C222" s="117"/>
      <c r="D222" s="108"/>
      <c r="E222" s="105"/>
      <c r="F222" s="98"/>
      <c r="G222" s="98"/>
      <c r="H222" s="105"/>
      <c r="I222" s="117"/>
      <c r="J222" s="108"/>
      <c r="K222" s="105"/>
      <c r="L222" s="105"/>
      <c r="M222" s="105"/>
      <c r="N222" s="111"/>
      <c r="O222" s="6"/>
      <c r="P222" s="9">
        <f>SUM(P221)</f>
        <v>1793.86</v>
      </c>
      <c r="Q222" s="6"/>
    </row>
    <row r="223" spans="1:17" ht="38.25" customHeight="1" x14ac:dyDescent="0.25">
      <c r="A223" s="112">
        <v>38</v>
      </c>
      <c r="B223" s="103" t="s">
        <v>207</v>
      </c>
      <c r="C223" s="115" t="s">
        <v>291</v>
      </c>
      <c r="D223" s="106">
        <v>382</v>
      </c>
      <c r="E223" s="103"/>
      <c r="F223" s="96"/>
      <c r="G223" s="96"/>
      <c r="H223" s="103"/>
      <c r="I223" s="115"/>
      <c r="J223" s="106"/>
      <c r="K223" s="103"/>
      <c r="L223" s="103">
        <v>70</v>
      </c>
      <c r="M223" s="103"/>
      <c r="N223" s="109"/>
      <c r="O223" s="6" t="s">
        <v>280</v>
      </c>
      <c r="P223" s="6">
        <v>382.22</v>
      </c>
      <c r="Q223" s="6"/>
    </row>
    <row r="224" spans="1:17" x14ac:dyDescent="0.25">
      <c r="A224" s="113"/>
      <c r="B224" s="104"/>
      <c r="C224" s="116"/>
      <c r="D224" s="107"/>
      <c r="E224" s="104"/>
      <c r="F224" s="97"/>
      <c r="G224" s="97"/>
      <c r="H224" s="104"/>
      <c r="I224" s="116"/>
      <c r="J224" s="107"/>
      <c r="K224" s="104"/>
      <c r="L224" s="104"/>
      <c r="M224" s="104"/>
      <c r="N224" s="110"/>
      <c r="O224" s="6" t="s">
        <v>281</v>
      </c>
      <c r="P224" s="6"/>
      <c r="Q224" s="6" t="s">
        <v>282</v>
      </c>
    </row>
    <row r="225" spans="1:17" x14ac:dyDescent="0.25">
      <c r="A225" s="113"/>
      <c r="B225" s="104"/>
      <c r="C225" s="116"/>
      <c r="D225" s="107"/>
      <c r="E225" s="104"/>
      <c r="F225" s="97"/>
      <c r="G225" s="97"/>
      <c r="H225" s="104"/>
      <c r="I225" s="116"/>
      <c r="J225" s="107"/>
      <c r="K225" s="104"/>
      <c r="L225" s="104"/>
      <c r="M225" s="104"/>
      <c r="N225" s="110"/>
      <c r="O225" s="6"/>
      <c r="P225" s="6"/>
      <c r="Q225" s="6" t="s">
        <v>283</v>
      </c>
    </row>
    <row r="226" spans="1:17" x14ac:dyDescent="0.25">
      <c r="A226" s="114"/>
      <c r="B226" s="104"/>
      <c r="C226" s="117"/>
      <c r="D226" s="108"/>
      <c r="E226" s="105"/>
      <c r="F226" s="98"/>
      <c r="G226" s="98"/>
      <c r="H226" s="105"/>
      <c r="I226" s="117"/>
      <c r="J226" s="108"/>
      <c r="K226" s="105"/>
      <c r="L226" s="105"/>
      <c r="M226" s="105"/>
      <c r="N226" s="111"/>
      <c r="O226" s="6"/>
      <c r="P226" s="6"/>
      <c r="Q226" s="6"/>
    </row>
    <row r="227" spans="1:17" ht="25.5" customHeight="1" x14ac:dyDescent="0.25">
      <c r="A227" s="112">
        <v>39</v>
      </c>
      <c r="B227" s="103" t="s">
        <v>300</v>
      </c>
      <c r="C227" s="115" t="s">
        <v>291</v>
      </c>
      <c r="D227" s="106">
        <v>400</v>
      </c>
      <c r="E227" s="103"/>
      <c r="F227" s="96"/>
      <c r="G227" s="96"/>
      <c r="H227" s="103"/>
      <c r="I227" s="115"/>
      <c r="J227" s="106"/>
      <c r="K227" s="103"/>
      <c r="L227" s="103"/>
      <c r="M227" s="103"/>
      <c r="N227" s="109"/>
      <c r="O227" s="6" t="s">
        <v>284</v>
      </c>
      <c r="P227" s="6">
        <v>400</v>
      </c>
      <c r="Q227" s="6"/>
    </row>
    <row r="228" spans="1:17" ht="26.25" customHeight="1" x14ac:dyDescent="0.25">
      <c r="A228" s="114"/>
      <c r="B228" s="105"/>
      <c r="C228" s="117"/>
      <c r="D228" s="108"/>
      <c r="E228" s="105"/>
      <c r="F228" s="98"/>
      <c r="G228" s="98"/>
      <c r="H228" s="105"/>
      <c r="I228" s="117"/>
      <c r="J228" s="108"/>
      <c r="K228" s="105"/>
      <c r="L228" s="105"/>
      <c r="M228" s="105"/>
      <c r="N228" s="111"/>
      <c r="O228" s="6"/>
      <c r="P228" s="9">
        <f>SUM(P227)</f>
        <v>400</v>
      </c>
      <c r="Q228" s="6"/>
    </row>
    <row r="229" spans="1:17" ht="51" customHeight="1" x14ac:dyDescent="0.25">
      <c r="A229" s="112">
        <v>40</v>
      </c>
      <c r="B229" s="103" t="s">
        <v>208</v>
      </c>
      <c r="C229" s="115" t="s">
        <v>291</v>
      </c>
      <c r="D229" s="106">
        <v>504</v>
      </c>
      <c r="E229" s="103"/>
      <c r="F229" s="96"/>
      <c r="G229" s="96"/>
      <c r="H229" s="103"/>
      <c r="I229" s="115"/>
      <c r="J229" s="106">
        <v>84</v>
      </c>
      <c r="K229" s="103">
        <v>172</v>
      </c>
      <c r="L229" s="103"/>
      <c r="M229" s="103"/>
      <c r="N229" s="109"/>
      <c r="O229" s="6" t="s">
        <v>285</v>
      </c>
      <c r="P229" s="6">
        <v>306.39999999999998</v>
      </c>
      <c r="Q229" s="6"/>
    </row>
    <row r="230" spans="1:17" x14ac:dyDescent="0.25">
      <c r="A230" s="113"/>
      <c r="B230" s="104"/>
      <c r="C230" s="116"/>
      <c r="D230" s="107"/>
      <c r="E230" s="104"/>
      <c r="F230" s="97"/>
      <c r="G230" s="97"/>
      <c r="H230" s="104"/>
      <c r="I230" s="116"/>
      <c r="J230" s="107"/>
      <c r="K230" s="104"/>
      <c r="L230" s="104"/>
      <c r="M230" s="104"/>
      <c r="N230" s="110"/>
      <c r="O230" s="6" t="s">
        <v>286</v>
      </c>
      <c r="P230" s="6">
        <v>97.39</v>
      </c>
      <c r="Q230" s="6"/>
    </row>
    <row r="231" spans="1:17" x14ac:dyDescent="0.25">
      <c r="A231" s="113"/>
      <c r="B231" s="104"/>
      <c r="C231" s="116"/>
      <c r="D231" s="107"/>
      <c r="E231" s="104"/>
      <c r="F231" s="97"/>
      <c r="G231" s="97"/>
      <c r="H231" s="104"/>
      <c r="I231" s="116"/>
      <c r="J231" s="107"/>
      <c r="K231" s="104"/>
      <c r="L231" s="104"/>
      <c r="M231" s="104"/>
      <c r="N231" s="110"/>
      <c r="O231" s="6" t="s">
        <v>287</v>
      </c>
      <c r="P231" s="6">
        <v>184.6</v>
      </c>
      <c r="Q231" s="6"/>
    </row>
    <row r="232" spans="1:17" x14ac:dyDescent="0.25">
      <c r="A232" s="114"/>
      <c r="B232" s="105"/>
      <c r="C232" s="117"/>
      <c r="D232" s="108"/>
      <c r="E232" s="105"/>
      <c r="F232" s="98"/>
      <c r="G232" s="98"/>
      <c r="H232" s="105"/>
      <c r="I232" s="117"/>
      <c r="J232" s="108"/>
      <c r="K232" s="105"/>
      <c r="L232" s="105"/>
      <c r="M232" s="105"/>
      <c r="N232" s="111"/>
      <c r="O232" s="6"/>
      <c r="P232" s="9">
        <f>SUM(P229:P231)</f>
        <v>588.39</v>
      </c>
      <c r="Q232" s="6"/>
    </row>
    <row r="233" spans="1:17" ht="51" customHeight="1" x14ac:dyDescent="0.25">
      <c r="A233" s="112">
        <v>41</v>
      </c>
      <c r="B233" s="103" t="s">
        <v>310</v>
      </c>
      <c r="C233" s="115" t="s">
        <v>299</v>
      </c>
      <c r="D233" s="106">
        <v>725</v>
      </c>
      <c r="E233" s="103"/>
      <c r="F233" s="96"/>
      <c r="G233" s="96"/>
      <c r="H233" s="103"/>
      <c r="I233" s="115">
        <v>3916</v>
      </c>
      <c r="J233" s="106">
        <v>525</v>
      </c>
      <c r="K233" s="103"/>
      <c r="L233" s="103"/>
      <c r="M233" s="103"/>
      <c r="N233" s="109"/>
      <c r="O233" s="6" t="s">
        <v>301</v>
      </c>
      <c r="P233" s="6">
        <v>101.39</v>
      </c>
      <c r="Q233" s="6"/>
    </row>
    <row r="234" spans="1:17" x14ac:dyDescent="0.25">
      <c r="A234" s="113"/>
      <c r="B234" s="104"/>
      <c r="C234" s="116"/>
      <c r="D234" s="107"/>
      <c r="E234" s="104"/>
      <c r="F234" s="97"/>
      <c r="G234" s="97"/>
      <c r="H234" s="104"/>
      <c r="I234" s="116"/>
      <c r="J234" s="107"/>
      <c r="K234" s="104"/>
      <c r="L234" s="104"/>
      <c r="M234" s="104"/>
      <c r="N234" s="110"/>
      <c r="O234" s="6" t="s">
        <v>302</v>
      </c>
      <c r="P234" s="6">
        <v>94.34</v>
      </c>
      <c r="Q234" s="6"/>
    </row>
    <row r="235" spans="1:17" x14ac:dyDescent="0.25">
      <c r="A235" s="113"/>
      <c r="B235" s="104"/>
      <c r="C235" s="116"/>
      <c r="D235" s="107"/>
      <c r="E235" s="104"/>
      <c r="F235" s="97"/>
      <c r="G235" s="97"/>
      <c r="H235" s="104"/>
      <c r="I235" s="116"/>
      <c r="J235" s="107"/>
      <c r="K235" s="104"/>
      <c r="L235" s="104"/>
      <c r="M235" s="104"/>
      <c r="N235" s="110"/>
      <c r="O235" s="6" t="s">
        <v>303</v>
      </c>
      <c r="P235" s="6">
        <v>70.63</v>
      </c>
      <c r="Q235" s="6"/>
    </row>
    <row r="236" spans="1:17" x14ac:dyDescent="0.25">
      <c r="A236" s="113"/>
      <c r="B236" s="104"/>
      <c r="C236" s="116"/>
      <c r="D236" s="107"/>
      <c r="E236" s="104"/>
      <c r="F236" s="97"/>
      <c r="G236" s="97"/>
      <c r="H236" s="104"/>
      <c r="I236" s="116"/>
      <c r="J236" s="107"/>
      <c r="K236" s="104"/>
      <c r="L236" s="104"/>
      <c r="M236" s="104"/>
      <c r="N236" s="110"/>
      <c r="O236" s="6" t="s">
        <v>304</v>
      </c>
      <c r="P236" s="6">
        <v>511.77</v>
      </c>
      <c r="Q236" s="6" t="s">
        <v>311</v>
      </c>
    </row>
    <row r="237" spans="1:17" x14ac:dyDescent="0.25">
      <c r="A237" s="113"/>
      <c r="B237" s="104"/>
      <c r="C237" s="116"/>
      <c r="D237" s="107"/>
      <c r="E237" s="104"/>
      <c r="F237" s="97"/>
      <c r="G237" s="97"/>
      <c r="H237" s="104"/>
      <c r="I237" s="116"/>
      <c r="J237" s="107"/>
      <c r="K237" s="104"/>
      <c r="L237" s="104"/>
      <c r="M237" s="104"/>
      <c r="N237" s="110"/>
      <c r="O237" s="6" t="s">
        <v>305</v>
      </c>
      <c r="P237" s="6">
        <v>115.76</v>
      </c>
      <c r="Q237" s="6" t="s">
        <v>311</v>
      </c>
    </row>
    <row r="238" spans="1:17" x14ac:dyDescent="0.25">
      <c r="A238" s="113"/>
      <c r="B238" s="104"/>
      <c r="C238" s="116"/>
      <c r="D238" s="107"/>
      <c r="E238" s="104"/>
      <c r="F238" s="97"/>
      <c r="G238" s="97"/>
      <c r="H238" s="104"/>
      <c r="I238" s="116"/>
      <c r="J238" s="107"/>
      <c r="K238" s="104"/>
      <c r="L238" s="104"/>
      <c r="M238" s="104"/>
      <c r="N238" s="110"/>
      <c r="O238" s="6" t="s">
        <v>306</v>
      </c>
      <c r="P238" s="6">
        <v>77.47</v>
      </c>
      <c r="Q238" s="6" t="s">
        <v>311</v>
      </c>
    </row>
    <row r="239" spans="1:17" x14ac:dyDescent="0.25">
      <c r="A239" s="113"/>
      <c r="B239" s="104"/>
      <c r="C239" s="116"/>
      <c r="D239" s="107"/>
      <c r="E239" s="104"/>
      <c r="F239" s="97"/>
      <c r="G239" s="97"/>
      <c r="H239" s="104"/>
      <c r="I239" s="116"/>
      <c r="J239" s="107"/>
      <c r="K239" s="104"/>
      <c r="L239" s="104"/>
      <c r="M239" s="104"/>
      <c r="N239" s="110"/>
      <c r="O239" s="6" t="s">
        <v>307</v>
      </c>
      <c r="P239" s="6">
        <v>99</v>
      </c>
      <c r="Q239" s="6" t="s">
        <v>311</v>
      </c>
    </row>
    <row r="240" spans="1:17" x14ac:dyDescent="0.25">
      <c r="A240" s="113"/>
      <c r="B240" s="104"/>
      <c r="C240" s="116"/>
      <c r="D240" s="107"/>
      <c r="E240" s="104"/>
      <c r="F240" s="97"/>
      <c r="G240" s="97"/>
      <c r="H240" s="104"/>
      <c r="I240" s="116"/>
      <c r="J240" s="107"/>
      <c r="K240" s="104"/>
      <c r="L240" s="104"/>
      <c r="M240" s="104"/>
      <c r="N240" s="110"/>
      <c r="O240" s="6" t="s">
        <v>308</v>
      </c>
      <c r="P240" s="6">
        <v>4096.07</v>
      </c>
      <c r="Q240" s="6" t="s">
        <v>309</v>
      </c>
    </row>
    <row r="241" spans="1:17" x14ac:dyDescent="0.25">
      <c r="A241" s="114"/>
      <c r="B241" s="105"/>
      <c r="C241" s="117"/>
      <c r="D241" s="108"/>
      <c r="E241" s="105"/>
      <c r="F241" s="98"/>
      <c r="G241" s="98"/>
      <c r="H241" s="105"/>
      <c r="I241" s="117"/>
      <c r="J241" s="108"/>
      <c r="K241" s="105"/>
      <c r="L241" s="105"/>
      <c r="M241" s="105"/>
      <c r="N241" s="111"/>
      <c r="P241" s="9">
        <f>SUM(P233:P240)</f>
        <v>5166.43</v>
      </c>
      <c r="Q241" s="6"/>
    </row>
    <row r="242" spans="1:17" ht="38.25" customHeight="1" x14ac:dyDescent="0.25">
      <c r="A242" s="112">
        <v>42</v>
      </c>
      <c r="B242" s="103" t="s">
        <v>212</v>
      </c>
      <c r="C242" s="190" t="s">
        <v>291</v>
      </c>
      <c r="D242" s="106">
        <v>481</v>
      </c>
      <c r="E242" s="103"/>
      <c r="F242" s="96"/>
      <c r="G242" s="96"/>
      <c r="H242" s="103"/>
      <c r="I242" s="190"/>
      <c r="J242" s="106"/>
      <c r="K242" s="103"/>
      <c r="L242" s="103"/>
      <c r="M242" s="103"/>
      <c r="N242" s="109">
        <v>25</v>
      </c>
      <c r="O242" s="6" t="s">
        <v>312</v>
      </c>
      <c r="P242" s="6">
        <v>481.43</v>
      </c>
      <c r="Q242" s="6"/>
    </row>
    <row r="243" spans="1:17" ht="28.5" customHeight="1" x14ac:dyDescent="0.25">
      <c r="A243" s="114"/>
      <c r="B243" s="105"/>
      <c r="C243" s="190"/>
      <c r="D243" s="108"/>
      <c r="E243" s="105"/>
      <c r="F243" s="98"/>
      <c r="G243" s="98"/>
      <c r="H243" s="105"/>
      <c r="I243" s="190"/>
      <c r="J243" s="108"/>
      <c r="K243" s="105"/>
      <c r="L243" s="105"/>
      <c r="M243" s="105"/>
      <c r="N243" s="111"/>
      <c r="O243" s="6"/>
      <c r="P243" s="9">
        <f>SUM(P242)</f>
        <v>481.43</v>
      </c>
      <c r="Q243" s="6"/>
    </row>
    <row r="244" spans="1:17" ht="38.25" customHeight="1" x14ac:dyDescent="0.25">
      <c r="A244" s="112">
        <v>43</v>
      </c>
      <c r="B244" s="103" t="s">
        <v>211</v>
      </c>
      <c r="C244" s="115" t="s">
        <v>291</v>
      </c>
      <c r="D244" s="106">
        <v>510</v>
      </c>
      <c r="E244" s="103"/>
      <c r="F244" s="96"/>
      <c r="G244" s="96"/>
      <c r="H244" s="103"/>
      <c r="I244" s="115"/>
      <c r="J244" s="134">
        <v>545</v>
      </c>
      <c r="K244" s="103">
        <v>135</v>
      </c>
      <c r="L244" s="103"/>
      <c r="M244" s="103"/>
      <c r="N244" s="109"/>
      <c r="O244" s="6" t="s">
        <v>313</v>
      </c>
      <c r="P244" s="6">
        <v>1113.47</v>
      </c>
      <c r="Q244" s="6"/>
    </row>
    <row r="245" spans="1:17" x14ac:dyDescent="0.25">
      <c r="A245" s="113"/>
      <c r="B245" s="104"/>
      <c r="C245" s="116"/>
      <c r="D245" s="107"/>
      <c r="E245" s="104"/>
      <c r="F245" s="97"/>
      <c r="G245" s="97"/>
      <c r="H245" s="104"/>
      <c r="I245" s="116"/>
      <c r="J245" s="135"/>
      <c r="K245" s="104"/>
      <c r="L245" s="104"/>
      <c r="M245" s="104"/>
      <c r="N245" s="110"/>
      <c r="O245" s="6" t="s">
        <v>314</v>
      </c>
      <c r="P245" s="6">
        <v>82.62</v>
      </c>
      <c r="Q245" s="6"/>
    </row>
    <row r="246" spans="1:17" x14ac:dyDescent="0.25">
      <c r="A246" s="113"/>
      <c r="B246" s="104"/>
      <c r="C246" s="116"/>
      <c r="D246" s="107"/>
      <c r="E246" s="104"/>
      <c r="F246" s="97"/>
      <c r="G246" s="97"/>
      <c r="H246" s="104"/>
      <c r="I246" s="116"/>
      <c r="J246" s="135"/>
      <c r="K246" s="104"/>
      <c r="L246" s="104"/>
      <c r="M246" s="104"/>
      <c r="N246" s="110"/>
      <c r="O246" s="6" t="s">
        <v>315</v>
      </c>
      <c r="P246" s="6">
        <v>158</v>
      </c>
      <c r="Q246" s="6"/>
    </row>
    <row r="247" spans="1:17" x14ac:dyDescent="0.25">
      <c r="A247" s="113"/>
      <c r="B247" s="104"/>
      <c r="C247" s="116"/>
      <c r="D247" s="107"/>
      <c r="E247" s="104"/>
      <c r="F247" s="97"/>
      <c r="G247" s="97"/>
      <c r="H247" s="104"/>
      <c r="I247" s="116"/>
      <c r="J247" s="135"/>
      <c r="K247" s="104"/>
      <c r="L247" s="104"/>
      <c r="M247" s="104"/>
      <c r="N247" s="110"/>
      <c r="O247" s="6"/>
      <c r="P247" s="9">
        <f>SUM(P244:P246)</f>
        <v>1354.0900000000001</v>
      </c>
      <c r="Q247" s="6"/>
    </row>
    <row r="248" spans="1:17" x14ac:dyDescent="0.25">
      <c r="A248" s="114"/>
      <c r="B248" s="105"/>
      <c r="C248" s="117"/>
      <c r="D248" s="108"/>
      <c r="E248" s="105"/>
      <c r="F248" s="98"/>
      <c r="G248" s="98"/>
      <c r="H248" s="105"/>
      <c r="I248" s="117"/>
      <c r="J248" s="136"/>
      <c r="K248" s="105"/>
      <c r="L248" s="105"/>
      <c r="M248" s="105"/>
      <c r="N248" s="111"/>
      <c r="O248" s="6"/>
      <c r="P248" s="6"/>
      <c r="Q248" s="6"/>
    </row>
    <row r="249" spans="1:17" ht="63.75" customHeight="1" x14ac:dyDescent="0.25">
      <c r="A249" s="112">
        <v>44</v>
      </c>
      <c r="B249" s="103" t="s">
        <v>209</v>
      </c>
      <c r="C249" s="115" t="s">
        <v>291</v>
      </c>
      <c r="D249" s="106">
        <v>937</v>
      </c>
      <c r="E249" s="103"/>
      <c r="F249" s="96"/>
      <c r="G249" s="96"/>
      <c r="H249" s="103"/>
      <c r="I249" s="131"/>
      <c r="J249" s="106">
        <v>1206</v>
      </c>
      <c r="K249" s="103"/>
      <c r="L249" s="103">
        <v>90</v>
      </c>
      <c r="M249" s="103"/>
      <c r="N249" s="109"/>
      <c r="O249" s="6" t="s">
        <v>316</v>
      </c>
      <c r="P249" s="6">
        <v>2143.16</v>
      </c>
      <c r="Q249" s="6"/>
    </row>
    <row r="250" spans="1:17" x14ac:dyDescent="0.25">
      <c r="A250" s="114"/>
      <c r="B250" s="105"/>
      <c r="C250" s="117"/>
      <c r="D250" s="108"/>
      <c r="E250" s="105"/>
      <c r="F250" s="98"/>
      <c r="G250" s="98"/>
      <c r="H250" s="105"/>
      <c r="I250" s="133"/>
      <c r="J250" s="108"/>
      <c r="K250" s="105"/>
      <c r="L250" s="105"/>
      <c r="M250" s="105"/>
      <c r="N250" s="111"/>
      <c r="O250" s="6"/>
      <c r="P250" s="9">
        <f>SUM(P249)</f>
        <v>2143.16</v>
      </c>
      <c r="Q250" s="6"/>
    </row>
    <row r="251" spans="1:17" ht="51" customHeight="1" x14ac:dyDescent="0.25">
      <c r="A251" s="112">
        <v>45</v>
      </c>
      <c r="B251" s="103" t="s">
        <v>210</v>
      </c>
      <c r="C251" s="131" t="s">
        <v>363</v>
      </c>
      <c r="D251" s="106">
        <v>799</v>
      </c>
      <c r="E251" s="103">
        <v>3986</v>
      </c>
      <c r="F251" s="96"/>
      <c r="G251" s="96">
        <v>4592</v>
      </c>
      <c r="H251" s="103"/>
      <c r="I251" s="131"/>
      <c r="J251" s="106"/>
      <c r="K251" s="103">
        <v>203</v>
      </c>
      <c r="L251" s="103"/>
      <c r="M251" s="103"/>
      <c r="N251" s="109"/>
      <c r="O251" s="6" t="s">
        <v>352</v>
      </c>
      <c r="P251" s="6">
        <v>163.59</v>
      </c>
      <c r="Q251" s="6"/>
    </row>
    <row r="252" spans="1:17" x14ac:dyDescent="0.25">
      <c r="A252" s="113"/>
      <c r="B252" s="104"/>
      <c r="C252" s="132"/>
      <c r="D252" s="107"/>
      <c r="E252" s="104"/>
      <c r="F252" s="97"/>
      <c r="G252" s="97"/>
      <c r="H252" s="104"/>
      <c r="I252" s="132"/>
      <c r="J252" s="107"/>
      <c r="K252" s="104"/>
      <c r="L252" s="104"/>
      <c r="M252" s="104"/>
      <c r="N252" s="110"/>
      <c r="O252" s="6" t="s">
        <v>353</v>
      </c>
      <c r="P252" s="6">
        <v>198.68</v>
      </c>
      <c r="Q252" s="6" t="s">
        <v>354</v>
      </c>
    </row>
    <row r="253" spans="1:17" x14ac:dyDescent="0.25">
      <c r="A253" s="113"/>
      <c r="B253" s="104"/>
      <c r="C253" s="132"/>
      <c r="D253" s="107"/>
      <c r="E253" s="104"/>
      <c r="F253" s="97"/>
      <c r="G253" s="97"/>
      <c r="H253" s="104"/>
      <c r="I253" s="132"/>
      <c r="J253" s="107"/>
      <c r="K253" s="104"/>
      <c r="L253" s="104"/>
      <c r="M253" s="104"/>
      <c r="N253" s="110"/>
      <c r="O253" s="6" t="s">
        <v>355</v>
      </c>
      <c r="P253" s="6">
        <v>1616.71</v>
      </c>
      <c r="Q253" s="6"/>
    </row>
    <row r="254" spans="1:17" x14ac:dyDescent="0.25">
      <c r="A254" s="113"/>
      <c r="B254" s="104"/>
      <c r="C254" s="132"/>
      <c r="D254" s="107"/>
      <c r="E254" s="104"/>
      <c r="F254" s="97"/>
      <c r="G254" s="97"/>
      <c r="H254" s="104"/>
      <c r="I254" s="132"/>
      <c r="J254" s="107"/>
      <c r="K254" s="104"/>
      <c r="L254" s="104"/>
      <c r="M254" s="104"/>
      <c r="N254" s="110"/>
      <c r="O254" s="6" t="s">
        <v>356</v>
      </c>
      <c r="P254" s="6">
        <v>1516.84</v>
      </c>
      <c r="Q254" s="6"/>
    </row>
    <row r="255" spans="1:17" x14ac:dyDescent="0.25">
      <c r="A255" s="113"/>
      <c r="B255" s="104"/>
      <c r="C255" s="132"/>
      <c r="D255" s="107"/>
      <c r="E255" s="104"/>
      <c r="F255" s="97"/>
      <c r="G255" s="97"/>
      <c r="H255" s="104"/>
      <c r="I255" s="132"/>
      <c r="J255" s="107"/>
      <c r="K255" s="104"/>
      <c r="L255" s="104"/>
      <c r="M255" s="104"/>
      <c r="N255" s="110"/>
      <c r="O255" s="6" t="s">
        <v>357</v>
      </c>
      <c r="P255" s="6">
        <v>228.68</v>
      </c>
      <c r="Q255" s="6"/>
    </row>
    <row r="256" spans="1:17" x14ac:dyDescent="0.25">
      <c r="A256" s="113"/>
      <c r="B256" s="104"/>
      <c r="C256" s="132"/>
      <c r="D256" s="107"/>
      <c r="E256" s="104"/>
      <c r="F256" s="97"/>
      <c r="G256" s="97"/>
      <c r="H256" s="104"/>
      <c r="I256" s="132"/>
      <c r="J256" s="107"/>
      <c r="K256" s="104"/>
      <c r="L256" s="104"/>
      <c r="M256" s="104"/>
      <c r="N256" s="110"/>
      <c r="O256" s="6" t="s">
        <v>358</v>
      </c>
      <c r="P256" s="6">
        <v>524.08000000000004</v>
      </c>
      <c r="Q256" s="6"/>
    </row>
    <row r="257" spans="1:17" x14ac:dyDescent="0.25">
      <c r="A257" s="113"/>
      <c r="B257" s="104"/>
      <c r="C257" s="132"/>
      <c r="D257" s="107"/>
      <c r="E257" s="104"/>
      <c r="F257" s="97"/>
      <c r="G257" s="97"/>
      <c r="H257" s="104"/>
      <c r="I257" s="132"/>
      <c r="J257" s="107"/>
      <c r="K257" s="104"/>
      <c r="L257" s="104"/>
      <c r="M257" s="104"/>
      <c r="N257" s="110"/>
      <c r="O257" s="6" t="s">
        <v>359</v>
      </c>
      <c r="P257" s="6">
        <v>85.92</v>
      </c>
      <c r="Q257" s="6"/>
    </row>
    <row r="258" spans="1:17" x14ac:dyDescent="0.25">
      <c r="A258" s="113"/>
      <c r="B258" s="104"/>
      <c r="C258" s="132"/>
      <c r="D258" s="107"/>
      <c r="E258" s="104"/>
      <c r="F258" s="97"/>
      <c r="G258" s="97"/>
      <c r="H258" s="104"/>
      <c r="I258" s="132"/>
      <c r="J258" s="107"/>
      <c r="K258" s="104"/>
      <c r="L258" s="104"/>
      <c r="M258" s="104"/>
      <c r="N258" s="110"/>
      <c r="O258" s="6" t="s">
        <v>362</v>
      </c>
      <c r="P258" s="6">
        <v>451</v>
      </c>
      <c r="Q258" s="6"/>
    </row>
    <row r="259" spans="1:17" x14ac:dyDescent="0.25">
      <c r="A259" s="113"/>
      <c r="B259" s="104"/>
      <c r="C259" s="132"/>
      <c r="D259" s="107"/>
      <c r="E259" s="104"/>
      <c r="F259" s="97"/>
      <c r="G259" s="97"/>
      <c r="H259" s="104"/>
      <c r="I259" s="132"/>
      <c r="J259" s="107"/>
      <c r="K259" s="104"/>
      <c r="L259" s="104"/>
      <c r="M259" s="104"/>
      <c r="N259" s="110"/>
      <c r="O259" s="6" t="s">
        <v>360</v>
      </c>
      <c r="P259" s="6">
        <v>4591.8100000000004</v>
      </c>
      <c r="Q259" s="6" t="s">
        <v>361</v>
      </c>
    </row>
    <row r="260" spans="1:17" x14ac:dyDescent="0.25">
      <c r="A260" s="114"/>
      <c r="B260" s="105"/>
      <c r="C260" s="133"/>
      <c r="D260" s="108"/>
      <c r="E260" s="105"/>
      <c r="F260" s="98"/>
      <c r="G260" s="98"/>
      <c r="H260" s="105"/>
      <c r="I260" s="133"/>
      <c r="J260" s="108"/>
      <c r="K260" s="105"/>
      <c r="L260" s="105"/>
      <c r="M260" s="105"/>
      <c r="N260" s="111"/>
      <c r="O260" s="6"/>
      <c r="P260" s="9">
        <f>SUM(P251:P259)</f>
        <v>9377.3100000000013</v>
      </c>
      <c r="Q260" s="6"/>
    </row>
    <row r="261" spans="1:17" ht="38.25" customHeight="1" x14ac:dyDescent="0.25">
      <c r="A261" s="112">
        <v>46</v>
      </c>
      <c r="B261" s="103" t="s">
        <v>213</v>
      </c>
      <c r="C261" s="115" t="s">
        <v>291</v>
      </c>
      <c r="D261" s="106"/>
      <c r="E261" s="103"/>
      <c r="F261" s="96"/>
      <c r="G261" s="96"/>
      <c r="H261" s="103"/>
      <c r="I261" s="115"/>
      <c r="J261" s="106"/>
      <c r="K261" s="103">
        <v>74</v>
      </c>
      <c r="L261" s="103">
        <v>104</v>
      </c>
      <c r="M261" s="103"/>
      <c r="N261" s="109"/>
      <c r="O261" s="6" t="s">
        <v>364</v>
      </c>
      <c r="P261" s="6">
        <v>104</v>
      </c>
      <c r="Q261" s="6"/>
    </row>
    <row r="262" spans="1:17" x14ac:dyDescent="0.25">
      <c r="A262" s="114"/>
      <c r="B262" s="105"/>
      <c r="C262" s="117"/>
      <c r="D262" s="108"/>
      <c r="E262" s="105"/>
      <c r="F262" s="98"/>
      <c r="G262" s="98"/>
      <c r="H262" s="105"/>
      <c r="I262" s="117"/>
      <c r="J262" s="108"/>
      <c r="K262" s="105"/>
      <c r="L262" s="105"/>
      <c r="M262" s="105"/>
      <c r="N262" s="111"/>
      <c r="O262" s="6"/>
      <c r="P262" s="9">
        <f>SUM(P261)</f>
        <v>104</v>
      </c>
      <c r="Q262" s="6"/>
    </row>
    <row r="263" spans="1:17" ht="38.25" customHeight="1" x14ac:dyDescent="0.25">
      <c r="A263" s="112">
        <v>47</v>
      </c>
      <c r="B263" s="103" t="s">
        <v>214</v>
      </c>
      <c r="C263" s="115" t="s">
        <v>291</v>
      </c>
      <c r="D263" s="106">
        <v>1121</v>
      </c>
      <c r="E263" s="103"/>
      <c r="F263" s="96"/>
      <c r="G263" s="96"/>
      <c r="H263" s="103"/>
      <c r="I263" s="115"/>
      <c r="J263" s="106">
        <v>723</v>
      </c>
      <c r="K263" s="103">
        <v>180</v>
      </c>
      <c r="L263" s="103">
        <v>90</v>
      </c>
      <c r="M263" s="103"/>
      <c r="N263" s="109"/>
      <c r="O263" s="6" t="s">
        <v>365</v>
      </c>
      <c r="P263" s="6">
        <v>1934.08</v>
      </c>
      <c r="Q263" s="6"/>
    </row>
    <row r="264" spans="1:17" x14ac:dyDescent="0.25">
      <c r="A264" s="114"/>
      <c r="B264" s="105"/>
      <c r="C264" s="117"/>
      <c r="D264" s="108"/>
      <c r="E264" s="105"/>
      <c r="F264" s="98"/>
      <c r="G264" s="98"/>
      <c r="H264" s="105"/>
      <c r="I264" s="117"/>
      <c r="J264" s="108"/>
      <c r="K264" s="105"/>
      <c r="L264" s="105"/>
      <c r="M264" s="105"/>
      <c r="N264" s="111"/>
      <c r="O264" s="6"/>
      <c r="P264" s="9">
        <f>SUM(P263)</f>
        <v>1934.08</v>
      </c>
      <c r="Q264" s="6"/>
    </row>
    <row r="265" spans="1:17" ht="51" customHeight="1" x14ac:dyDescent="0.25">
      <c r="A265" s="112">
        <v>48</v>
      </c>
      <c r="B265" s="103" t="s">
        <v>215</v>
      </c>
      <c r="C265" s="115" t="s">
        <v>291</v>
      </c>
      <c r="D265" s="106">
        <v>1838</v>
      </c>
      <c r="E265" s="103"/>
      <c r="F265" s="96"/>
      <c r="G265" s="96"/>
      <c r="H265" s="103"/>
      <c r="I265" s="115"/>
      <c r="J265" s="118">
        <v>280</v>
      </c>
      <c r="K265" s="103">
        <v>370</v>
      </c>
      <c r="L265" s="103">
        <v>110</v>
      </c>
      <c r="M265" s="103">
        <v>65</v>
      </c>
      <c r="N265" s="109"/>
      <c r="O265" s="6" t="s">
        <v>366</v>
      </c>
      <c r="P265" s="6">
        <v>92.24</v>
      </c>
      <c r="Q265" s="6"/>
    </row>
    <row r="266" spans="1:17" x14ac:dyDescent="0.25">
      <c r="A266" s="113"/>
      <c r="B266" s="104"/>
      <c r="C266" s="116"/>
      <c r="D266" s="107"/>
      <c r="E266" s="104"/>
      <c r="F266" s="97"/>
      <c r="G266" s="97"/>
      <c r="H266" s="104"/>
      <c r="I266" s="116"/>
      <c r="J266" s="119"/>
      <c r="K266" s="104"/>
      <c r="L266" s="104"/>
      <c r="M266" s="104"/>
      <c r="N266" s="110"/>
      <c r="O266" s="6" t="s">
        <v>367</v>
      </c>
      <c r="P266" s="6">
        <v>275.58</v>
      </c>
      <c r="Q266" s="6"/>
    </row>
    <row r="267" spans="1:17" x14ac:dyDescent="0.25">
      <c r="A267" s="113"/>
      <c r="B267" s="104"/>
      <c r="C267" s="116"/>
      <c r="D267" s="107"/>
      <c r="E267" s="104"/>
      <c r="F267" s="97"/>
      <c r="G267" s="97"/>
      <c r="H267" s="104"/>
      <c r="I267" s="116"/>
      <c r="J267" s="119"/>
      <c r="K267" s="104"/>
      <c r="L267" s="104"/>
      <c r="M267" s="104"/>
      <c r="N267" s="110"/>
      <c r="O267" s="6" t="s">
        <v>368</v>
      </c>
      <c r="P267" s="6">
        <v>595</v>
      </c>
      <c r="Q267" s="6" t="s">
        <v>369</v>
      </c>
    </row>
    <row r="268" spans="1:17" x14ac:dyDescent="0.25">
      <c r="A268" s="113"/>
      <c r="B268" s="104"/>
      <c r="C268" s="116"/>
      <c r="D268" s="107"/>
      <c r="E268" s="104"/>
      <c r="F268" s="97"/>
      <c r="G268" s="97"/>
      <c r="H268" s="104"/>
      <c r="I268" s="116"/>
      <c r="J268" s="119"/>
      <c r="K268" s="104"/>
      <c r="L268" s="104"/>
      <c r="M268" s="104"/>
      <c r="N268" s="110"/>
      <c r="O268" s="6" t="s">
        <v>370</v>
      </c>
      <c r="P268" s="6">
        <v>1266</v>
      </c>
      <c r="Q268" s="6" t="s">
        <v>371</v>
      </c>
    </row>
    <row r="269" spans="1:17" x14ac:dyDescent="0.25">
      <c r="A269" s="114"/>
      <c r="B269" s="105"/>
      <c r="C269" s="117"/>
      <c r="D269" s="108"/>
      <c r="E269" s="105"/>
      <c r="F269" s="98"/>
      <c r="G269" s="98"/>
      <c r="H269" s="105"/>
      <c r="I269" s="117"/>
      <c r="J269" s="120"/>
      <c r="K269" s="105"/>
      <c r="L269" s="105"/>
      <c r="M269" s="105"/>
      <c r="N269" s="111"/>
      <c r="O269" s="6"/>
      <c r="P269" s="9">
        <f>SUM(P265:P268)</f>
        <v>2228.8199999999997</v>
      </c>
      <c r="Q269" s="6"/>
    </row>
    <row r="270" spans="1:17" ht="25.5" customHeight="1" x14ac:dyDescent="0.25">
      <c r="A270" s="112">
        <v>49</v>
      </c>
      <c r="B270" s="103" t="s">
        <v>216</v>
      </c>
      <c r="C270" s="115" t="s">
        <v>291</v>
      </c>
      <c r="D270" s="106">
        <v>640</v>
      </c>
      <c r="E270" s="103"/>
      <c r="F270" s="96"/>
      <c r="G270" s="96"/>
      <c r="H270" s="103"/>
      <c r="I270" s="115"/>
      <c r="J270" s="106">
        <v>1106</v>
      </c>
      <c r="K270" s="103">
        <v>320</v>
      </c>
      <c r="L270" s="103">
        <v>60</v>
      </c>
      <c r="M270" s="103"/>
      <c r="N270" s="109"/>
      <c r="O270" s="6" t="s">
        <v>372</v>
      </c>
      <c r="P270" s="6">
        <v>1806.3</v>
      </c>
      <c r="Q270" s="6"/>
    </row>
    <row r="271" spans="1:17" x14ac:dyDescent="0.25">
      <c r="A271" s="114"/>
      <c r="B271" s="105"/>
      <c r="C271" s="117"/>
      <c r="D271" s="108"/>
      <c r="E271" s="105"/>
      <c r="F271" s="98"/>
      <c r="G271" s="98"/>
      <c r="H271" s="105"/>
      <c r="I271" s="117"/>
      <c r="J271" s="108"/>
      <c r="K271" s="105"/>
      <c r="L271" s="105"/>
      <c r="M271" s="105"/>
      <c r="N271" s="111"/>
      <c r="O271" s="6"/>
      <c r="P271" s="9">
        <f>SUM(P270)</f>
        <v>1806.3</v>
      </c>
      <c r="Q271" s="6"/>
    </row>
    <row r="272" spans="1:17" ht="25.5" customHeight="1" x14ac:dyDescent="0.25">
      <c r="A272" s="112">
        <v>50</v>
      </c>
      <c r="B272" s="103" t="s">
        <v>217</v>
      </c>
      <c r="C272" s="115" t="s">
        <v>291</v>
      </c>
      <c r="D272" s="106">
        <v>515</v>
      </c>
      <c r="E272" s="103"/>
      <c r="F272" s="96"/>
      <c r="G272" s="96"/>
      <c r="H272" s="103"/>
      <c r="I272" s="115"/>
      <c r="J272" s="106"/>
      <c r="K272" s="103"/>
      <c r="L272" s="103"/>
      <c r="M272" s="103"/>
      <c r="N272" s="109"/>
      <c r="O272" s="6" t="s">
        <v>373</v>
      </c>
      <c r="P272" s="6">
        <v>515.1</v>
      </c>
      <c r="Q272" s="6"/>
    </row>
    <row r="273" spans="1:17" x14ac:dyDescent="0.25">
      <c r="A273" s="114"/>
      <c r="B273" s="105"/>
      <c r="C273" s="117"/>
      <c r="D273" s="108"/>
      <c r="E273" s="105"/>
      <c r="F273" s="98"/>
      <c r="G273" s="98"/>
      <c r="H273" s="105"/>
      <c r="I273" s="117"/>
      <c r="J273" s="108"/>
      <c r="K273" s="105"/>
      <c r="L273" s="105"/>
      <c r="M273" s="105"/>
      <c r="N273" s="111"/>
      <c r="O273" s="6"/>
      <c r="P273" s="9">
        <f>SUM(P272)</f>
        <v>515.1</v>
      </c>
      <c r="Q273" s="6"/>
    </row>
    <row r="274" spans="1:17" ht="25.5" customHeight="1" x14ac:dyDescent="0.25">
      <c r="A274" s="112">
        <v>51</v>
      </c>
      <c r="B274" s="131" t="s">
        <v>385</v>
      </c>
      <c r="C274" s="115" t="s">
        <v>363</v>
      </c>
      <c r="D274" s="106">
        <v>1503</v>
      </c>
      <c r="E274" s="134"/>
      <c r="F274" s="96">
        <v>4156</v>
      </c>
      <c r="G274" s="96"/>
      <c r="H274" s="103"/>
      <c r="I274" s="115"/>
      <c r="J274" s="106">
        <v>380</v>
      </c>
      <c r="K274" s="103">
        <v>155</v>
      </c>
      <c r="L274" s="134"/>
      <c r="M274" s="103"/>
      <c r="N274" s="109"/>
      <c r="O274" s="6" t="s">
        <v>374</v>
      </c>
      <c r="P274" s="6">
        <v>356.76</v>
      </c>
      <c r="Q274" s="6" t="s">
        <v>375</v>
      </c>
    </row>
    <row r="275" spans="1:17" x14ac:dyDescent="0.25">
      <c r="A275" s="113"/>
      <c r="B275" s="132"/>
      <c r="C275" s="116"/>
      <c r="D275" s="107"/>
      <c r="E275" s="135"/>
      <c r="F275" s="97"/>
      <c r="G275" s="97"/>
      <c r="H275" s="104"/>
      <c r="I275" s="116"/>
      <c r="J275" s="107"/>
      <c r="K275" s="104"/>
      <c r="L275" s="135"/>
      <c r="M275" s="104"/>
      <c r="N275" s="110"/>
      <c r="O275" s="6" t="s">
        <v>376</v>
      </c>
      <c r="P275" s="6">
        <v>902.13</v>
      </c>
      <c r="Q275" s="6"/>
    </row>
    <row r="276" spans="1:17" x14ac:dyDescent="0.25">
      <c r="A276" s="113"/>
      <c r="B276" s="132"/>
      <c r="C276" s="116"/>
      <c r="D276" s="107"/>
      <c r="E276" s="135"/>
      <c r="F276" s="97"/>
      <c r="G276" s="97"/>
      <c r="H276" s="104"/>
      <c r="I276" s="116"/>
      <c r="J276" s="107"/>
      <c r="K276" s="104"/>
      <c r="L276" s="135"/>
      <c r="M276" s="104"/>
      <c r="N276" s="110"/>
      <c r="O276" s="6" t="s">
        <v>377</v>
      </c>
      <c r="P276" s="6">
        <v>1727.82</v>
      </c>
      <c r="Q276" s="6"/>
    </row>
    <row r="277" spans="1:17" x14ac:dyDescent="0.25">
      <c r="A277" s="113"/>
      <c r="B277" s="132"/>
      <c r="C277" s="116"/>
      <c r="D277" s="107"/>
      <c r="E277" s="135"/>
      <c r="F277" s="97"/>
      <c r="G277" s="97"/>
      <c r="H277" s="104"/>
      <c r="I277" s="116"/>
      <c r="J277" s="107"/>
      <c r="K277" s="104"/>
      <c r="L277" s="135"/>
      <c r="M277" s="104"/>
      <c r="N277" s="110"/>
      <c r="O277" s="6" t="s">
        <v>378</v>
      </c>
      <c r="P277" s="6">
        <v>710.59</v>
      </c>
      <c r="Q277" s="6" t="s">
        <v>382</v>
      </c>
    </row>
    <row r="278" spans="1:17" x14ac:dyDescent="0.25">
      <c r="A278" s="113"/>
      <c r="B278" s="132"/>
      <c r="C278" s="116"/>
      <c r="D278" s="107"/>
      <c r="E278" s="135"/>
      <c r="F278" s="97"/>
      <c r="G278" s="97"/>
      <c r="H278" s="104"/>
      <c r="I278" s="116"/>
      <c r="J278" s="107"/>
      <c r="K278" s="104"/>
      <c r="L278" s="135"/>
      <c r="M278" s="104"/>
      <c r="N278" s="110"/>
      <c r="O278" s="6" t="s">
        <v>379</v>
      </c>
      <c r="P278" s="6">
        <v>798.98</v>
      </c>
      <c r="Q278" s="6"/>
    </row>
    <row r="279" spans="1:17" x14ac:dyDescent="0.25">
      <c r="A279" s="113"/>
      <c r="B279" s="132"/>
      <c r="C279" s="116"/>
      <c r="D279" s="107"/>
      <c r="E279" s="135"/>
      <c r="F279" s="97"/>
      <c r="G279" s="97"/>
      <c r="H279" s="104"/>
      <c r="I279" s="116"/>
      <c r="J279" s="107"/>
      <c r="K279" s="104"/>
      <c r="L279" s="135"/>
      <c r="M279" s="104"/>
      <c r="N279" s="110"/>
      <c r="O279" s="6" t="s">
        <v>380</v>
      </c>
      <c r="P279" s="6">
        <v>911.37</v>
      </c>
      <c r="Q279" s="6"/>
    </row>
    <row r="280" spans="1:17" x14ac:dyDescent="0.25">
      <c r="A280" s="113"/>
      <c r="B280" s="132"/>
      <c r="C280" s="116"/>
      <c r="D280" s="107"/>
      <c r="E280" s="135"/>
      <c r="F280" s="97"/>
      <c r="G280" s="97"/>
      <c r="H280" s="104"/>
      <c r="I280" s="116"/>
      <c r="J280" s="107"/>
      <c r="K280" s="104"/>
      <c r="L280" s="135"/>
      <c r="M280" s="104"/>
      <c r="N280" s="110"/>
      <c r="O280" s="6" t="s">
        <v>381</v>
      </c>
      <c r="P280" s="6">
        <v>435.77</v>
      </c>
      <c r="Q280" s="6" t="s">
        <v>382</v>
      </c>
    </row>
    <row r="281" spans="1:17" x14ac:dyDescent="0.25">
      <c r="A281" s="113"/>
      <c r="B281" s="132"/>
      <c r="C281" s="116"/>
      <c r="D281" s="107"/>
      <c r="E281" s="135"/>
      <c r="F281" s="97"/>
      <c r="G281" s="97"/>
      <c r="H281" s="104"/>
      <c r="I281" s="116"/>
      <c r="J281" s="107"/>
      <c r="K281" s="104"/>
      <c r="L281" s="135"/>
      <c r="M281" s="104"/>
      <c r="N281" s="110"/>
      <c r="O281" s="6" t="s">
        <v>383</v>
      </c>
      <c r="P281" s="6">
        <v>195.25</v>
      </c>
      <c r="Q281" s="6" t="s">
        <v>384</v>
      </c>
    </row>
    <row r="282" spans="1:17" x14ac:dyDescent="0.25">
      <c r="A282" s="114"/>
      <c r="B282" s="133"/>
      <c r="C282" s="117"/>
      <c r="D282" s="108"/>
      <c r="E282" s="136"/>
      <c r="F282" s="98"/>
      <c r="G282" s="98"/>
      <c r="H282" s="105"/>
      <c r="I282" s="117"/>
      <c r="J282" s="108"/>
      <c r="K282" s="105"/>
      <c r="L282" s="136"/>
      <c r="M282" s="105"/>
      <c r="N282" s="111"/>
      <c r="O282" s="6"/>
      <c r="P282" s="33">
        <f>SUM(P274:P281)</f>
        <v>6038.67</v>
      </c>
      <c r="Q282" s="6"/>
    </row>
    <row r="283" spans="1:17" ht="25.5" customHeight="1" x14ac:dyDescent="0.25">
      <c r="A283" s="112">
        <v>52</v>
      </c>
      <c r="B283" s="103" t="s">
        <v>218</v>
      </c>
      <c r="C283" s="127" t="s">
        <v>291</v>
      </c>
      <c r="D283" s="118">
        <v>2909</v>
      </c>
      <c r="E283" s="103"/>
      <c r="F283" s="96"/>
      <c r="G283" s="96"/>
      <c r="H283" s="129"/>
      <c r="I283" s="115"/>
      <c r="J283" s="118">
        <v>812</v>
      </c>
      <c r="K283" s="103">
        <v>393</v>
      </c>
      <c r="L283" s="103">
        <v>70</v>
      </c>
      <c r="M283" s="129"/>
      <c r="N283" s="109"/>
      <c r="O283" s="6" t="s">
        <v>386</v>
      </c>
      <c r="P283" s="6">
        <v>3790.97</v>
      </c>
      <c r="Q283" s="6"/>
    </row>
    <row r="284" spans="1:17" x14ac:dyDescent="0.25">
      <c r="A284" s="114"/>
      <c r="B284" s="105"/>
      <c r="C284" s="128"/>
      <c r="D284" s="120"/>
      <c r="E284" s="105"/>
      <c r="F284" s="98"/>
      <c r="G284" s="98"/>
      <c r="H284" s="130"/>
      <c r="I284" s="117"/>
      <c r="J284" s="120"/>
      <c r="K284" s="105"/>
      <c r="L284" s="105"/>
      <c r="M284" s="130"/>
      <c r="N284" s="111"/>
      <c r="O284" s="6"/>
      <c r="P284" s="9">
        <f>SUM(P283)</f>
        <v>3790.97</v>
      </c>
      <c r="Q284" s="6"/>
    </row>
    <row r="285" spans="1:17" ht="25.5" customHeight="1" x14ac:dyDescent="0.25">
      <c r="A285" s="112">
        <v>53</v>
      </c>
      <c r="B285" s="103" t="s">
        <v>219</v>
      </c>
      <c r="C285" s="115" t="s">
        <v>291</v>
      </c>
      <c r="D285" s="106">
        <v>320</v>
      </c>
      <c r="E285" s="103"/>
      <c r="F285" s="96"/>
      <c r="G285" s="96"/>
      <c r="H285" s="103"/>
      <c r="I285" s="115"/>
      <c r="J285" s="106">
        <v>197</v>
      </c>
      <c r="K285" s="103">
        <v>101</v>
      </c>
      <c r="L285" s="103"/>
      <c r="M285" s="103"/>
      <c r="N285" s="109"/>
      <c r="O285" s="6" t="s">
        <v>387</v>
      </c>
      <c r="P285" s="6">
        <v>517</v>
      </c>
      <c r="Q285" s="6"/>
    </row>
    <row r="286" spans="1:17" x14ac:dyDescent="0.25">
      <c r="A286" s="114"/>
      <c r="B286" s="105"/>
      <c r="C286" s="117"/>
      <c r="D286" s="108"/>
      <c r="E286" s="105"/>
      <c r="F286" s="98"/>
      <c r="G286" s="98"/>
      <c r="H286" s="105"/>
      <c r="I286" s="117"/>
      <c r="J286" s="108"/>
      <c r="K286" s="105"/>
      <c r="L286" s="105"/>
      <c r="M286" s="105"/>
      <c r="N286" s="111"/>
      <c r="O286" s="6"/>
      <c r="P286" s="6"/>
      <c r="Q286" s="6"/>
    </row>
    <row r="287" spans="1:17" ht="25.5" customHeight="1" x14ac:dyDescent="0.25">
      <c r="A287" s="112">
        <v>54</v>
      </c>
      <c r="B287" s="103" t="s">
        <v>220</v>
      </c>
      <c r="C287" s="115" t="s">
        <v>291</v>
      </c>
      <c r="D287" s="106">
        <v>2850</v>
      </c>
      <c r="E287" s="103"/>
      <c r="F287" s="96"/>
      <c r="G287" s="96"/>
      <c r="H287" s="103"/>
      <c r="I287" s="115"/>
      <c r="J287" s="106">
        <v>1233</v>
      </c>
      <c r="K287" s="103">
        <v>286</v>
      </c>
      <c r="L287" s="103">
        <v>30</v>
      </c>
      <c r="M287" s="103"/>
      <c r="N287" s="109"/>
      <c r="O287" s="6" t="s">
        <v>388</v>
      </c>
      <c r="P287" s="6">
        <v>239.51</v>
      </c>
      <c r="Q287" s="6"/>
    </row>
    <row r="288" spans="1:17" x14ac:dyDescent="0.25">
      <c r="A288" s="113"/>
      <c r="B288" s="104"/>
      <c r="C288" s="116"/>
      <c r="D288" s="107"/>
      <c r="E288" s="104"/>
      <c r="F288" s="97"/>
      <c r="G288" s="97"/>
      <c r="H288" s="104"/>
      <c r="I288" s="116"/>
      <c r="J288" s="107"/>
      <c r="K288" s="104"/>
      <c r="L288" s="104"/>
      <c r="M288" s="104"/>
      <c r="N288" s="110"/>
      <c r="O288" s="6" t="s">
        <v>389</v>
      </c>
      <c r="P288" s="6">
        <v>21.91</v>
      </c>
      <c r="Q288" s="6"/>
    </row>
    <row r="289" spans="1:17" x14ac:dyDescent="0.25">
      <c r="A289" s="113"/>
      <c r="B289" s="104"/>
      <c r="C289" s="116"/>
      <c r="D289" s="107"/>
      <c r="E289" s="104"/>
      <c r="F289" s="97"/>
      <c r="G289" s="97"/>
      <c r="H289" s="104"/>
      <c r="I289" s="116"/>
      <c r="J289" s="107"/>
      <c r="K289" s="104"/>
      <c r="L289" s="104"/>
      <c r="M289" s="104"/>
      <c r="N289" s="110"/>
      <c r="O289" s="6" t="s">
        <v>390</v>
      </c>
      <c r="P289" s="6">
        <v>232.55</v>
      </c>
      <c r="Q289" s="6"/>
    </row>
    <row r="290" spans="1:17" x14ac:dyDescent="0.25">
      <c r="A290" s="113"/>
      <c r="B290" s="104"/>
      <c r="C290" s="116"/>
      <c r="D290" s="107"/>
      <c r="E290" s="104"/>
      <c r="F290" s="97"/>
      <c r="G290" s="97"/>
      <c r="H290" s="104"/>
      <c r="I290" s="116"/>
      <c r="J290" s="107"/>
      <c r="K290" s="104"/>
      <c r="L290" s="104"/>
      <c r="M290" s="104"/>
      <c r="N290" s="110"/>
      <c r="O290" s="6" t="s">
        <v>391</v>
      </c>
      <c r="P290" s="6">
        <v>154.59</v>
      </c>
      <c r="Q290" s="6" t="s">
        <v>392</v>
      </c>
    </row>
    <row r="291" spans="1:17" x14ac:dyDescent="0.25">
      <c r="A291" s="113"/>
      <c r="B291" s="104"/>
      <c r="C291" s="116"/>
      <c r="D291" s="107"/>
      <c r="E291" s="104"/>
      <c r="F291" s="97"/>
      <c r="G291" s="97"/>
      <c r="H291" s="104"/>
      <c r="I291" s="116"/>
      <c r="J291" s="107"/>
      <c r="K291" s="104"/>
      <c r="L291" s="104"/>
      <c r="M291" s="104"/>
      <c r="N291" s="110"/>
      <c r="O291" s="6" t="s">
        <v>393</v>
      </c>
      <c r="P291" s="6">
        <v>8.56</v>
      </c>
      <c r="Q291" s="6"/>
    </row>
    <row r="292" spans="1:17" x14ac:dyDescent="0.25">
      <c r="A292" s="113"/>
      <c r="B292" s="104"/>
      <c r="C292" s="116"/>
      <c r="D292" s="107"/>
      <c r="E292" s="104"/>
      <c r="F292" s="97"/>
      <c r="G292" s="97"/>
      <c r="H292" s="104"/>
      <c r="I292" s="116"/>
      <c r="J292" s="107"/>
      <c r="K292" s="104"/>
      <c r="L292" s="104"/>
      <c r="M292" s="104"/>
      <c r="N292" s="110"/>
      <c r="O292" s="6" t="s">
        <v>394</v>
      </c>
      <c r="P292" s="6">
        <v>148.88</v>
      </c>
      <c r="Q292" s="6"/>
    </row>
    <row r="293" spans="1:17" x14ac:dyDescent="0.25">
      <c r="A293" s="113"/>
      <c r="B293" s="104"/>
      <c r="C293" s="116"/>
      <c r="D293" s="107"/>
      <c r="E293" s="104"/>
      <c r="F293" s="97"/>
      <c r="G293" s="97"/>
      <c r="H293" s="104"/>
      <c r="I293" s="116"/>
      <c r="J293" s="107"/>
      <c r="K293" s="104"/>
      <c r="L293" s="104"/>
      <c r="M293" s="104"/>
      <c r="N293" s="110"/>
      <c r="O293" s="6" t="s">
        <v>395</v>
      </c>
      <c r="P293" s="6">
        <v>2604.2800000000002</v>
      </c>
      <c r="Q293" s="6" t="s">
        <v>375</v>
      </c>
    </row>
    <row r="294" spans="1:17" x14ac:dyDescent="0.25">
      <c r="A294" s="113"/>
      <c r="B294" s="104"/>
      <c r="C294" s="116"/>
      <c r="D294" s="107"/>
      <c r="E294" s="104"/>
      <c r="F294" s="97"/>
      <c r="G294" s="97"/>
      <c r="H294" s="104"/>
      <c r="I294" s="116"/>
      <c r="J294" s="107"/>
      <c r="K294" s="104"/>
      <c r="L294" s="104"/>
      <c r="M294" s="104"/>
      <c r="N294" s="110"/>
      <c r="O294" s="6" t="s">
        <v>396</v>
      </c>
      <c r="P294" s="6">
        <v>702.43</v>
      </c>
      <c r="Q294" s="6" t="s">
        <v>375</v>
      </c>
    </row>
    <row r="295" spans="1:17" x14ac:dyDescent="0.25">
      <c r="A295" s="114"/>
      <c r="B295" s="105"/>
      <c r="C295" s="117"/>
      <c r="D295" s="108"/>
      <c r="E295" s="105"/>
      <c r="F295" s="98"/>
      <c r="G295" s="98"/>
      <c r="H295" s="105"/>
      <c r="I295" s="117"/>
      <c r="J295" s="108"/>
      <c r="K295" s="105"/>
      <c r="L295" s="105"/>
      <c r="M295" s="105"/>
      <c r="N295" s="111"/>
      <c r="O295" s="6"/>
      <c r="P295" s="9">
        <f>SUM(P287:P294)</f>
        <v>4112.71</v>
      </c>
      <c r="Q295" s="6"/>
    </row>
    <row r="296" spans="1:17" ht="38.25" customHeight="1" x14ac:dyDescent="0.25">
      <c r="A296" s="124">
        <v>55</v>
      </c>
      <c r="B296" s="103" t="s">
        <v>221</v>
      </c>
      <c r="C296" s="115" t="s">
        <v>292</v>
      </c>
      <c r="D296" s="106"/>
      <c r="E296" s="103"/>
      <c r="F296" s="96">
        <v>896</v>
      </c>
      <c r="G296" s="96"/>
      <c r="H296" s="103"/>
      <c r="I296" s="115"/>
      <c r="J296" s="106">
        <v>186</v>
      </c>
      <c r="K296" s="103">
        <v>66</v>
      </c>
      <c r="L296" s="103"/>
      <c r="M296" s="103"/>
      <c r="N296" s="109"/>
      <c r="O296" s="6" t="s">
        <v>397</v>
      </c>
      <c r="P296" s="6">
        <v>607.16999999999996</v>
      </c>
      <c r="Q296" s="6"/>
    </row>
    <row r="297" spans="1:17" x14ac:dyDescent="0.25">
      <c r="A297" s="125"/>
      <c r="B297" s="104"/>
      <c r="C297" s="116"/>
      <c r="D297" s="107"/>
      <c r="E297" s="104"/>
      <c r="F297" s="97"/>
      <c r="G297" s="97"/>
      <c r="H297" s="104"/>
      <c r="I297" s="116"/>
      <c r="J297" s="107"/>
      <c r="K297" s="104"/>
      <c r="L297" s="104"/>
      <c r="M297" s="104"/>
      <c r="N297" s="110"/>
      <c r="O297" s="6" t="s">
        <v>398</v>
      </c>
      <c r="P297" s="6">
        <v>474.99</v>
      </c>
      <c r="Q297" s="6"/>
    </row>
    <row r="298" spans="1:17" x14ac:dyDescent="0.25">
      <c r="A298" s="126"/>
      <c r="B298" s="105"/>
      <c r="C298" s="117"/>
      <c r="D298" s="108"/>
      <c r="E298" s="105"/>
      <c r="F298" s="98"/>
      <c r="G298" s="98"/>
      <c r="H298" s="105"/>
      <c r="I298" s="117"/>
      <c r="J298" s="108"/>
      <c r="K298" s="105"/>
      <c r="L298" s="105"/>
      <c r="M298" s="105"/>
      <c r="N298" s="111"/>
      <c r="P298" s="9">
        <f>SUM(P296:P297)</f>
        <v>1082.1599999999999</v>
      </c>
      <c r="Q298" s="6"/>
    </row>
    <row r="299" spans="1:17" ht="25.5" customHeight="1" x14ac:dyDescent="0.25">
      <c r="A299" s="112">
        <v>56</v>
      </c>
      <c r="B299" s="103" t="s">
        <v>222</v>
      </c>
      <c r="C299" s="115" t="s">
        <v>292</v>
      </c>
      <c r="D299" s="106"/>
      <c r="E299" s="103"/>
      <c r="F299" s="96"/>
      <c r="G299" s="96">
        <v>706</v>
      </c>
      <c r="H299" s="103"/>
      <c r="I299" s="115"/>
      <c r="J299" s="106"/>
      <c r="K299" s="121"/>
      <c r="L299" s="103"/>
      <c r="M299" s="103"/>
      <c r="N299" s="109"/>
      <c r="O299" s="34" t="s">
        <v>399</v>
      </c>
      <c r="P299" s="6">
        <v>516.69000000000005</v>
      </c>
      <c r="Q299" s="6"/>
    </row>
    <row r="300" spans="1:17" x14ac:dyDescent="0.25">
      <c r="A300" s="113"/>
      <c r="B300" s="104"/>
      <c r="C300" s="116"/>
      <c r="D300" s="107"/>
      <c r="E300" s="104"/>
      <c r="F300" s="97"/>
      <c r="G300" s="97"/>
      <c r="H300" s="104"/>
      <c r="I300" s="116"/>
      <c r="J300" s="107"/>
      <c r="K300" s="122"/>
      <c r="L300" s="104"/>
      <c r="M300" s="104"/>
      <c r="N300" s="110"/>
      <c r="O300" s="34" t="s">
        <v>400</v>
      </c>
      <c r="P300" s="6">
        <v>136</v>
      </c>
      <c r="Q300" s="6"/>
    </row>
    <row r="301" spans="1:17" x14ac:dyDescent="0.25">
      <c r="A301" s="113"/>
      <c r="B301" s="104"/>
      <c r="C301" s="116"/>
      <c r="D301" s="107"/>
      <c r="E301" s="104"/>
      <c r="F301" s="97"/>
      <c r="G301" s="97"/>
      <c r="H301" s="104"/>
      <c r="I301" s="116"/>
      <c r="J301" s="107"/>
      <c r="K301" s="122"/>
      <c r="L301" s="104"/>
      <c r="M301" s="104"/>
      <c r="N301" s="110"/>
      <c r="O301" s="34" t="s">
        <v>401</v>
      </c>
      <c r="P301" s="6">
        <v>53.49</v>
      </c>
      <c r="Q301" s="6"/>
    </row>
    <row r="302" spans="1:17" x14ac:dyDescent="0.25">
      <c r="A302" s="114"/>
      <c r="B302" s="105"/>
      <c r="C302" s="117"/>
      <c r="D302" s="108"/>
      <c r="E302" s="105"/>
      <c r="F302" s="98"/>
      <c r="G302" s="98"/>
      <c r="H302" s="105"/>
      <c r="I302" s="117"/>
      <c r="J302" s="108"/>
      <c r="K302" s="123"/>
      <c r="L302" s="105"/>
      <c r="M302" s="105"/>
      <c r="N302" s="111"/>
      <c r="O302" s="6"/>
      <c r="P302" s="9">
        <f>SUM(P299:P301)</f>
        <v>706.18000000000006</v>
      </c>
      <c r="Q302" s="6"/>
    </row>
    <row r="303" spans="1:17" ht="38.25" customHeight="1" x14ac:dyDescent="0.25">
      <c r="A303" s="112">
        <v>57</v>
      </c>
      <c r="B303" s="103" t="s">
        <v>223</v>
      </c>
      <c r="C303" s="115" t="s">
        <v>292</v>
      </c>
      <c r="D303" s="106"/>
      <c r="E303" s="103"/>
      <c r="F303" s="96">
        <v>2173</v>
      </c>
      <c r="G303" s="96"/>
      <c r="H303" s="103"/>
      <c r="I303" s="115"/>
      <c r="J303" s="118">
        <v>607</v>
      </c>
      <c r="K303" s="103"/>
      <c r="L303" s="103"/>
      <c r="M303" s="103"/>
      <c r="N303" s="109"/>
      <c r="O303" s="6" t="s">
        <v>402</v>
      </c>
      <c r="P303" s="6">
        <v>118.96</v>
      </c>
      <c r="Q303" s="6"/>
    </row>
    <row r="304" spans="1:17" x14ac:dyDescent="0.25">
      <c r="A304" s="113"/>
      <c r="B304" s="104"/>
      <c r="C304" s="116"/>
      <c r="D304" s="107"/>
      <c r="E304" s="104"/>
      <c r="F304" s="97"/>
      <c r="G304" s="97"/>
      <c r="H304" s="104"/>
      <c r="I304" s="116"/>
      <c r="J304" s="119"/>
      <c r="K304" s="104"/>
      <c r="L304" s="104"/>
      <c r="M304" s="104"/>
      <c r="N304" s="110"/>
      <c r="O304" s="6" t="s">
        <v>403</v>
      </c>
      <c r="P304" s="6">
        <v>103.07</v>
      </c>
      <c r="Q304" s="6"/>
    </row>
    <row r="305" spans="1:17" x14ac:dyDescent="0.25">
      <c r="A305" s="113"/>
      <c r="B305" s="104"/>
      <c r="C305" s="116"/>
      <c r="D305" s="107"/>
      <c r="E305" s="104"/>
      <c r="F305" s="97"/>
      <c r="G305" s="97"/>
      <c r="H305" s="104"/>
      <c r="I305" s="116"/>
      <c r="J305" s="119"/>
      <c r="K305" s="104"/>
      <c r="L305" s="104"/>
      <c r="M305" s="104"/>
      <c r="N305" s="110"/>
      <c r="O305" s="6" t="s">
        <v>404</v>
      </c>
      <c r="P305" s="6">
        <v>87.71</v>
      </c>
      <c r="Q305" s="6"/>
    </row>
    <row r="306" spans="1:17" x14ac:dyDescent="0.25">
      <c r="A306" s="113"/>
      <c r="B306" s="104"/>
      <c r="C306" s="116"/>
      <c r="D306" s="107"/>
      <c r="E306" s="104"/>
      <c r="F306" s="97"/>
      <c r="G306" s="97"/>
      <c r="H306" s="104"/>
      <c r="I306" s="116"/>
      <c r="J306" s="119"/>
      <c r="K306" s="104"/>
      <c r="L306" s="104"/>
      <c r="M306" s="104"/>
      <c r="N306" s="110"/>
      <c r="O306" s="6" t="s">
        <v>405</v>
      </c>
      <c r="P306" s="6">
        <v>2224.41</v>
      </c>
      <c r="Q306" s="6"/>
    </row>
    <row r="307" spans="1:17" x14ac:dyDescent="0.25">
      <c r="A307" s="113"/>
      <c r="B307" s="104"/>
      <c r="C307" s="116"/>
      <c r="D307" s="107"/>
      <c r="E307" s="104"/>
      <c r="F307" s="97"/>
      <c r="G307" s="97"/>
      <c r="H307" s="104"/>
      <c r="I307" s="116"/>
      <c r="J307" s="119"/>
      <c r="K307" s="104"/>
      <c r="L307" s="104"/>
      <c r="M307" s="104"/>
      <c r="N307" s="110"/>
      <c r="O307" s="6" t="s">
        <v>406</v>
      </c>
      <c r="P307" s="6">
        <v>246.19</v>
      </c>
      <c r="Q307" s="6"/>
    </row>
    <row r="308" spans="1:17" x14ac:dyDescent="0.25">
      <c r="A308" s="114"/>
      <c r="B308" s="105"/>
      <c r="C308" s="117"/>
      <c r="D308" s="108"/>
      <c r="E308" s="105"/>
      <c r="F308" s="98"/>
      <c r="G308" s="98"/>
      <c r="H308" s="105"/>
      <c r="I308" s="117"/>
      <c r="J308" s="120"/>
      <c r="K308" s="105"/>
      <c r="L308" s="105"/>
      <c r="M308" s="105"/>
      <c r="N308" s="111"/>
      <c r="O308" s="6"/>
      <c r="P308" s="9">
        <f>SUM(P303:P307)</f>
        <v>2780.3399999999997</v>
      </c>
      <c r="Q308" s="6"/>
    </row>
    <row r="309" spans="1:17" ht="38.25" customHeight="1" x14ac:dyDescent="0.25">
      <c r="A309" s="112">
        <v>59</v>
      </c>
      <c r="B309" s="103" t="s">
        <v>224</v>
      </c>
      <c r="C309" s="115" t="s">
        <v>292</v>
      </c>
      <c r="D309" s="106"/>
      <c r="E309" s="103"/>
      <c r="F309" s="96">
        <v>2196</v>
      </c>
      <c r="G309" s="96"/>
      <c r="H309" s="103"/>
      <c r="I309" s="115"/>
      <c r="J309" s="106"/>
      <c r="K309" s="103"/>
      <c r="L309" s="103"/>
      <c r="M309" s="103"/>
      <c r="N309" s="109"/>
      <c r="O309" s="6" t="s">
        <v>407</v>
      </c>
      <c r="P309" s="6">
        <v>284.93</v>
      </c>
      <c r="Q309" s="6"/>
    </row>
    <row r="310" spans="1:17" x14ac:dyDescent="0.25">
      <c r="A310" s="113"/>
      <c r="B310" s="104"/>
      <c r="C310" s="116"/>
      <c r="D310" s="107"/>
      <c r="E310" s="104"/>
      <c r="F310" s="97"/>
      <c r="G310" s="97"/>
      <c r="H310" s="104"/>
      <c r="I310" s="116"/>
      <c r="J310" s="107"/>
      <c r="K310" s="104"/>
      <c r="L310" s="104"/>
      <c r="M310" s="104"/>
      <c r="N310" s="110"/>
      <c r="O310" s="6" t="s">
        <v>408</v>
      </c>
      <c r="P310" s="6">
        <v>193.92</v>
      </c>
      <c r="Q310" s="6"/>
    </row>
    <row r="311" spans="1:17" x14ac:dyDescent="0.25">
      <c r="A311" s="113"/>
      <c r="B311" s="104"/>
      <c r="C311" s="116"/>
      <c r="D311" s="107"/>
      <c r="E311" s="104"/>
      <c r="F311" s="97"/>
      <c r="G311" s="97"/>
      <c r="H311" s="104"/>
      <c r="I311" s="116"/>
      <c r="J311" s="107"/>
      <c r="K311" s="104"/>
      <c r="L311" s="104"/>
      <c r="M311" s="104"/>
      <c r="N311" s="110"/>
      <c r="O311" s="6" t="s">
        <v>409</v>
      </c>
      <c r="P311" s="6">
        <v>326.54000000000002</v>
      </c>
      <c r="Q311" s="6"/>
    </row>
    <row r="312" spans="1:17" x14ac:dyDescent="0.25">
      <c r="A312" s="113"/>
      <c r="B312" s="104"/>
      <c r="C312" s="116"/>
      <c r="D312" s="107"/>
      <c r="E312" s="104"/>
      <c r="F312" s="97"/>
      <c r="G312" s="97"/>
      <c r="H312" s="104"/>
      <c r="I312" s="116"/>
      <c r="J312" s="107"/>
      <c r="K312" s="104"/>
      <c r="L312" s="104"/>
      <c r="M312" s="104"/>
      <c r="N312" s="110"/>
      <c r="O312" s="6" t="s">
        <v>410</v>
      </c>
      <c r="P312" s="6">
        <v>56.23</v>
      </c>
      <c r="Q312" s="6"/>
    </row>
    <row r="313" spans="1:17" x14ac:dyDescent="0.25">
      <c r="A313" s="113"/>
      <c r="B313" s="104"/>
      <c r="C313" s="116"/>
      <c r="D313" s="107"/>
      <c r="E313" s="104"/>
      <c r="F313" s="97"/>
      <c r="G313" s="97"/>
      <c r="H313" s="104"/>
      <c r="I313" s="116"/>
      <c r="J313" s="107"/>
      <c r="K313" s="104"/>
      <c r="L313" s="104"/>
      <c r="M313" s="104"/>
      <c r="N313" s="110"/>
      <c r="O313" s="6" t="s">
        <v>411</v>
      </c>
      <c r="P313" s="6">
        <v>228.81</v>
      </c>
      <c r="Q313" s="6"/>
    </row>
    <row r="314" spans="1:17" x14ac:dyDescent="0.25">
      <c r="A314" s="113"/>
      <c r="B314" s="104"/>
      <c r="C314" s="116"/>
      <c r="D314" s="107"/>
      <c r="E314" s="104"/>
      <c r="F314" s="97"/>
      <c r="G314" s="97"/>
      <c r="H314" s="104"/>
      <c r="I314" s="116"/>
      <c r="J314" s="107"/>
      <c r="K314" s="104"/>
      <c r="L314" s="104"/>
      <c r="M314" s="104"/>
      <c r="N314" s="110"/>
      <c r="O314" s="6" t="s">
        <v>412</v>
      </c>
      <c r="P314" s="6">
        <v>271.3</v>
      </c>
      <c r="Q314" s="6"/>
    </row>
    <row r="315" spans="1:17" x14ac:dyDescent="0.25">
      <c r="A315" s="113"/>
      <c r="B315" s="104"/>
      <c r="C315" s="116"/>
      <c r="D315" s="107"/>
      <c r="E315" s="104"/>
      <c r="F315" s="97"/>
      <c r="G315" s="97"/>
      <c r="H315" s="104"/>
      <c r="I315" s="116"/>
      <c r="J315" s="107"/>
      <c r="K315" s="104"/>
      <c r="L315" s="104"/>
      <c r="M315" s="104"/>
      <c r="N315" s="110"/>
      <c r="O315" s="6" t="s">
        <v>413</v>
      </c>
      <c r="P315" s="6">
        <v>364.83</v>
      </c>
      <c r="Q315" s="6"/>
    </row>
    <row r="316" spans="1:17" x14ac:dyDescent="0.25">
      <c r="A316" s="113"/>
      <c r="B316" s="104"/>
      <c r="C316" s="116"/>
      <c r="D316" s="107"/>
      <c r="E316" s="104"/>
      <c r="F316" s="97"/>
      <c r="G316" s="97"/>
      <c r="H316" s="104"/>
      <c r="I316" s="116"/>
      <c r="J316" s="107"/>
      <c r="K316" s="104"/>
      <c r="L316" s="104"/>
      <c r="M316" s="104"/>
      <c r="N316" s="110"/>
      <c r="O316" s="6" t="s">
        <v>414</v>
      </c>
      <c r="P316" s="6">
        <v>308.02</v>
      </c>
      <c r="Q316" s="6" t="s">
        <v>415</v>
      </c>
    </row>
    <row r="317" spans="1:17" x14ac:dyDescent="0.25">
      <c r="A317" s="113"/>
      <c r="B317" s="104"/>
      <c r="C317" s="116"/>
      <c r="D317" s="107"/>
      <c r="E317" s="104"/>
      <c r="F317" s="97"/>
      <c r="G317" s="97"/>
      <c r="H317" s="104"/>
      <c r="I317" s="116"/>
      <c r="J317" s="107"/>
      <c r="K317" s="104"/>
      <c r="L317" s="104"/>
      <c r="M317" s="104"/>
      <c r="N317" s="110"/>
      <c r="O317" s="6" t="s">
        <v>416</v>
      </c>
      <c r="P317" s="6">
        <v>161.35</v>
      </c>
      <c r="Q317" s="6" t="s">
        <v>415</v>
      </c>
    </row>
    <row r="318" spans="1:17" x14ac:dyDescent="0.25">
      <c r="A318" s="114"/>
      <c r="B318" s="105"/>
      <c r="C318" s="117"/>
      <c r="D318" s="108"/>
      <c r="E318" s="105"/>
      <c r="F318" s="98"/>
      <c r="G318" s="98"/>
      <c r="H318" s="105"/>
      <c r="I318" s="117"/>
      <c r="J318" s="108"/>
      <c r="K318" s="105"/>
      <c r="L318" s="105"/>
      <c r="M318" s="105"/>
      <c r="N318" s="111"/>
      <c r="O318" s="6"/>
      <c r="P318" s="9">
        <f>SUM(P309:P317)</f>
        <v>2195.9299999999998</v>
      </c>
      <c r="Q318" s="6"/>
    </row>
    <row r="319" spans="1:17" ht="38.25" customHeight="1" x14ac:dyDescent="0.25">
      <c r="A319" s="112">
        <v>60</v>
      </c>
      <c r="B319" s="103" t="s">
        <v>225</v>
      </c>
      <c r="C319" s="115" t="s">
        <v>292</v>
      </c>
      <c r="D319" s="106"/>
      <c r="E319" s="103"/>
      <c r="F319" s="96">
        <v>2320</v>
      </c>
      <c r="G319" s="96"/>
      <c r="H319" s="103"/>
      <c r="I319" s="115"/>
      <c r="J319" s="118"/>
      <c r="K319" s="103"/>
      <c r="L319" s="103"/>
      <c r="M319" s="103"/>
      <c r="N319" s="109"/>
      <c r="O319" s="6" t="s">
        <v>417</v>
      </c>
      <c r="P319" s="6">
        <v>1714.29</v>
      </c>
      <c r="Q319" s="6"/>
    </row>
    <row r="320" spans="1:17" x14ac:dyDescent="0.25">
      <c r="A320" s="113"/>
      <c r="B320" s="104"/>
      <c r="C320" s="116"/>
      <c r="D320" s="107"/>
      <c r="E320" s="104"/>
      <c r="F320" s="97"/>
      <c r="G320" s="97"/>
      <c r="H320" s="104"/>
      <c r="I320" s="116"/>
      <c r="J320" s="119"/>
      <c r="K320" s="104"/>
      <c r="L320" s="104"/>
      <c r="M320" s="104"/>
      <c r="N320" s="110"/>
      <c r="O320" s="6" t="s">
        <v>418</v>
      </c>
      <c r="P320" s="6">
        <v>478.09</v>
      </c>
      <c r="Q320" s="6"/>
    </row>
    <row r="321" spans="1:17" x14ac:dyDescent="0.25">
      <c r="A321" s="113"/>
      <c r="B321" s="104"/>
      <c r="C321" s="116"/>
      <c r="D321" s="107"/>
      <c r="E321" s="104"/>
      <c r="F321" s="97"/>
      <c r="G321" s="97"/>
      <c r="H321" s="104"/>
      <c r="I321" s="116"/>
      <c r="J321" s="119"/>
      <c r="K321" s="104"/>
      <c r="L321" s="104"/>
      <c r="M321" s="104"/>
      <c r="N321" s="110"/>
      <c r="O321" s="6" t="s">
        <v>419</v>
      </c>
      <c r="P321" s="6">
        <v>127.56</v>
      </c>
      <c r="Q321" s="6"/>
    </row>
    <row r="322" spans="1:17" x14ac:dyDescent="0.25">
      <c r="A322" s="114"/>
      <c r="B322" s="105"/>
      <c r="C322" s="117"/>
      <c r="D322" s="108"/>
      <c r="E322" s="105"/>
      <c r="F322" s="98"/>
      <c r="G322" s="98"/>
      <c r="H322" s="105"/>
      <c r="I322" s="117"/>
      <c r="J322" s="120"/>
      <c r="K322" s="105"/>
      <c r="L322" s="105"/>
      <c r="M322" s="105"/>
      <c r="N322" s="111"/>
      <c r="O322" s="6"/>
      <c r="P322" s="9">
        <f>SUM(P319:P321)</f>
        <v>2319.94</v>
      </c>
      <c r="Q322" s="6"/>
    </row>
    <row r="323" spans="1:17" x14ac:dyDescent="0.25">
      <c r="A323" s="112">
        <v>61</v>
      </c>
      <c r="B323" s="193" t="s">
        <v>226</v>
      </c>
      <c r="C323" s="197" t="s">
        <v>292</v>
      </c>
      <c r="D323" s="191"/>
      <c r="E323" s="193"/>
      <c r="F323" s="199">
        <v>93</v>
      </c>
      <c r="G323" s="199"/>
      <c r="H323" s="193"/>
      <c r="I323" s="197"/>
      <c r="J323" s="191"/>
      <c r="K323" s="193"/>
      <c r="L323" s="193"/>
      <c r="M323" s="193"/>
      <c r="N323" s="195"/>
      <c r="O323" s="6" t="s">
        <v>420</v>
      </c>
      <c r="P323" s="6">
        <v>93</v>
      </c>
      <c r="Q323" s="6"/>
    </row>
    <row r="324" spans="1:17" x14ac:dyDescent="0.25">
      <c r="A324" s="114"/>
      <c r="B324" s="194"/>
      <c r="C324" s="198"/>
      <c r="D324" s="192"/>
      <c r="E324" s="194"/>
      <c r="F324" s="200"/>
      <c r="G324" s="200"/>
      <c r="H324" s="194"/>
      <c r="I324" s="198"/>
      <c r="J324" s="192"/>
      <c r="K324" s="194"/>
      <c r="L324" s="194"/>
      <c r="M324" s="194"/>
      <c r="N324" s="196"/>
      <c r="O324" s="6"/>
      <c r="P324" s="9">
        <f>SUM(P323)</f>
        <v>93</v>
      </c>
      <c r="Q324" s="6"/>
    </row>
    <row r="325" spans="1:17" ht="38.25" customHeight="1" x14ac:dyDescent="0.25">
      <c r="A325" s="112">
        <v>62</v>
      </c>
      <c r="B325" s="103" t="s">
        <v>227</v>
      </c>
      <c r="C325" s="115" t="s">
        <v>293</v>
      </c>
      <c r="D325" s="106"/>
      <c r="E325" s="103"/>
      <c r="F325" s="96"/>
      <c r="G325" s="96"/>
      <c r="H325" s="103">
        <v>6022</v>
      </c>
      <c r="I325" s="115"/>
      <c r="J325" s="106"/>
      <c r="K325" s="103"/>
      <c r="L325" s="103"/>
      <c r="M325" s="103"/>
      <c r="N325" s="109"/>
      <c r="O325" s="6" t="s">
        <v>421</v>
      </c>
      <c r="P325" s="6">
        <v>1393.06</v>
      </c>
      <c r="Q325" s="6"/>
    </row>
    <row r="326" spans="1:17" x14ac:dyDescent="0.25">
      <c r="A326" s="113"/>
      <c r="B326" s="104"/>
      <c r="C326" s="116"/>
      <c r="D326" s="107"/>
      <c r="E326" s="104"/>
      <c r="F326" s="97"/>
      <c r="G326" s="97"/>
      <c r="H326" s="104"/>
      <c r="I326" s="116"/>
      <c r="J326" s="107"/>
      <c r="K326" s="104"/>
      <c r="L326" s="104"/>
      <c r="M326" s="104"/>
      <c r="N326" s="110"/>
      <c r="O326" s="6" t="s">
        <v>422</v>
      </c>
      <c r="P326" s="6">
        <v>4628.72</v>
      </c>
      <c r="Q326" s="6"/>
    </row>
    <row r="327" spans="1:17" x14ac:dyDescent="0.25">
      <c r="A327" s="114"/>
      <c r="B327" s="105"/>
      <c r="C327" s="117"/>
      <c r="D327" s="108"/>
      <c r="E327" s="105"/>
      <c r="F327" s="98"/>
      <c r="G327" s="98"/>
      <c r="H327" s="105"/>
      <c r="I327" s="117"/>
      <c r="J327" s="108"/>
      <c r="K327" s="105"/>
      <c r="L327" s="105"/>
      <c r="M327" s="105"/>
      <c r="N327" s="111"/>
      <c r="O327" s="6"/>
      <c r="P327" s="9">
        <f>SUM(P325:P326)</f>
        <v>6021.7800000000007</v>
      </c>
      <c r="Q327" s="6"/>
    </row>
    <row r="328" spans="1:17" ht="51" customHeight="1" x14ac:dyDescent="0.25">
      <c r="A328" s="112">
        <v>63</v>
      </c>
      <c r="B328" s="103" t="s">
        <v>228</v>
      </c>
      <c r="C328" s="115" t="s">
        <v>293</v>
      </c>
      <c r="D328" s="106"/>
      <c r="E328" s="103"/>
      <c r="F328" s="96"/>
      <c r="G328" s="96"/>
      <c r="H328" s="103">
        <v>8730</v>
      </c>
      <c r="I328" s="115"/>
      <c r="J328" s="118"/>
      <c r="K328" s="103"/>
      <c r="L328" s="103"/>
      <c r="M328" s="103"/>
      <c r="N328" s="109"/>
      <c r="O328" s="6" t="s">
        <v>423</v>
      </c>
      <c r="P328" s="9">
        <v>7331.54</v>
      </c>
      <c r="Q328" s="6"/>
    </row>
    <row r="329" spans="1:17" x14ac:dyDescent="0.25">
      <c r="A329" s="113"/>
      <c r="B329" s="104"/>
      <c r="C329" s="116"/>
      <c r="D329" s="107"/>
      <c r="E329" s="104"/>
      <c r="F329" s="97"/>
      <c r="G329" s="97"/>
      <c r="H329" s="104"/>
      <c r="I329" s="116"/>
      <c r="J329" s="119"/>
      <c r="K329" s="104"/>
      <c r="L329" s="104"/>
      <c r="M329" s="104"/>
      <c r="N329" s="110"/>
      <c r="O329" s="6" t="s">
        <v>424</v>
      </c>
      <c r="P329" s="9">
        <v>918.47</v>
      </c>
      <c r="Q329" s="6"/>
    </row>
    <row r="330" spans="1:17" x14ac:dyDescent="0.25">
      <c r="A330" s="113"/>
      <c r="B330" s="104"/>
      <c r="C330" s="116"/>
      <c r="D330" s="107"/>
      <c r="E330" s="104"/>
      <c r="F330" s="97"/>
      <c r="G330" s="97"/>
      <c r="H330" s="104"/>
      <c r="I330" s="116"/>
      <c r="J330" s="119"/>
      <c r="K330" s="104"/>
      <c r="L330" s="104"/>
      <c r="M330" s="104"/>
      <c r="N330" s="110"/>
      <c r="O330" s="6" t="s">
        <v>425</v>
      </c>
      <c r="P330" s="9">
        <v>283.56</v>
      </c>
      <c r="Q330" s="6"/>
    </row>
    <row r="331" spans="1:17" x14ac:dyDescent="0.25">
      <c r="A331" s="113"/>
      <c r="B331" s="104"/>
      <c r="C331" s="116"/>
      <c r="D331" s="107"/>
      <c r="E331" s="104"/>
      <c r="F331" s="97"/>
      <c r="G331" s="97"/>
      <c r="H331" s="104"/>
      <c r="I331" s="116"/>
      <c r="J331" s="119"/>
      <c r="K331" s="104"/>
      <c r="L331" s="104"/>
      <c r="M331" s="104"/>
      <c r="N331" s="110"/>
      <c r="O331" s="6" t="s">
        <v>426</v>
      </c>
      <c r="P331" s="9">
        <v>40.07</v>
      </c>
      <c r="Q331" s="6"/>
    </row>
    <row r="332" spans="1:17" x14ac:dyDescent="0.25">
      <c r="A332" s="113"/>
      <c r="B332" s="104"/>
      <c r="C332" s="116"/>
      <c r="D332" s="107"/>
      <c r="E332" s="104"/>
      <c r="F332" s="97"/>
      <c r="G332" s="97"/>
      <c r="H332" s="104"/>
      <c r="I332" s="116"/>
      <c r="J332" s="119"/>
      <c r="K332" s="104"/>
      <c r="L332" s="104"/>
      <c r="M332" s="104"/>
      <c r="N332" s="110"/>
      <c r="O332" s="6" t="s">
        <v>427</v>
      </c>
      <c r="P332" s="9">
        <v>156.13999999999999</v>
      </c>
      <c r="Q332" s="6"/>
    </row>
    <row r="333" spans="1:17" x14ac:dyDescent="0.25">
      <c r="A333" s="114"/>
      <c r="B333" s="105"/>
      <c r="C333" s="117"/>
      <c r="D333" s="108"/>
      <c r="E333" s="105"/>
      <c r="F333" s="98"/>
      <c r="G333" s="98"/>
      <c r="H333" s="105"/>
      <c r="I333" s="117"/>
      <c r="J333" s="120"/>
      <c r="K333" s="105"/>
      <c r="L333" s="105"/>
      <c r="M333" s="105"/>
      <c r="N333" s="111"/>
      <c r="O333" s="6"/>
      <c r="P333" s="9">
        <f>SUM(P328:P332)</f>
        <v>8729.7799999999988</v>
      </c>
      <c r="Q333" s="6"/>
    </row>
    <row r="334" spans="1:17" ht="25.5" customHeight="1" x14ac:dyDescent="0.25">
      <c r="A334" s="112">
        <v>64</v>
      </c>
      <c r="B334" s="103" t="s">
        <v>229</v>
      </c>
      <c r="C334" s="115" t="s">
        <v>293</v>
      </c>
      <c r="D334" s="106"/>
      <c r="E334" s="103"/>
      <c r="F334" s="96"/>
      <c r="G334" s="96"/>
      <c r="H334" s="103">
        <v>2021</v>
      </c>
      <c r="I334" s="115"/>
      <c r="J334" s="118"/>
      <c r="K334" s="103"/>
      <c r="L334" s="103"/>
      <c r="M334" s="103"/>
      <c r="N334" s="109"/>
      <c r="O334" s="6" t="s">
        <v>428</v>
      </c>
      <c r="P334" s="6">
        <v>715.15</v>
      </c>
      <c r="Q334" s="6"/>
    </row>
    <row r="335" spans="1:17" x14ac:dyDescent="0.25">
      <c r="A335" s="113"/>
      <c r="B335" s="104"/>
      <c r="C335" s="116"/>
      <c r="D335" s="107"/>
      <c r="E335" s="104"/>
      <c r="F335" s="97"/>
      <c r="G335" s="97"/>
      <c r="H335" s="104"/>
      <c r="I335" s="116"/>
      <c r="J335" s="119"/>
      <c r="K335" s="104"/>
      <c r="L335" s="104"/>
      <c r="M335" s="104"/>
      <c r="N335" s="110"/>
      <c r="O335" s="6" t="s">
        <v>429</v>
      </c>
      <c r="P335" s="6">
        <v>1306.05</v>
      </c>
      <c r="Q335" s="6"/>
    </row>
    <row r="336" spans="1:17" x14ac:dyDescent="0.25">
      <c r="A336" s="114"/>
      <c r="B336" s="105"/>
      <c r="C336" s="117"/>
      <c r="D336" s="108"/>
      <c r="E336" s="105"/>
      <c r="F336" s="98"/>
      <c r="G336" s="98"/>
      <c r="H336" s="105"/>
      <c r="I336" s="117"/>
      <c r="J336" s="120"/>
      <c r="K336" s="105"/>
      <c r="L336" s="105"/>
      <c r="M336" s="105"/>
      <c r="N336" s="111"/>
      <c r="O336" s="6"/>
      <c r="P336" s="9">
        <f>SUM(P334:P335)</f>
        <v>2021.1999999999998</v>
      </c>
      <c r="Q336" s="6"/>
    </row>
    <row r="337" spans="1:17" ht="38.25" customHeight="1" x14ac:dyDescent="0.25">
      <c r="A337" s="112">
        <v>65</v>
      </c>
      <c r="B337" s="103" t="s">
        <v>230</v>
      </c>
      <c r="C337" s="115" t="s">
        <v>293</v>
      </c>
      <c r="D337" s="106"/>
      <c r="E337" s="103"/>
      <c r="F337" s="96"/>
      <c r="G337" s="96"/>
      <c r="H337" s="103">
        <v>4780</v>
      </c>
      <c r="I337" s="115"/>
      <c r="J337" s="118">
        <v>190</v>
      </c>
      <c r="K337" s="103"/>
      <c r="L337" s="103"/>
      <c r="M337" s="103"/>
      <c r="N337" s="109"/>
      <c r="O337" s="6" t="s">
        <v>430</v>
      </c>
      <c r="P337" s="9">
        <v>1717.58</v>
      </c>
      <c r="Q337" s="6"/>
    </row>
    <row r="338" spans="1:17" x14ac:dyDescent="0.25">
      <c r="A338" s="113"/>
      <c r="B338" s="104"/>
      <c r="C338" s="116"/>
      <c r="D338" s="107"/>
      <c r="E338" s="104"/>
      <c r="F338" s="97"/>
      <c r="G338" s="97"/>
      <c r="H338" s="104"/>
      <c r="I338" s="116"/>
      <c r="J338" s="119"/>
      <c r="K338" s="104"/>
      <c r="L338" s="104"/>
      <c r="M338" s="104"/>
      <c r="N338" s="110"/>
      <c r="O338" s="6" t="s">
        <v>431</v>
      </c>
      <c r="P338" s="9">
        <v>816.53</v>
      </c>
      <c r="Q338" s="6"/>
    </row>
    <row r="339" spans="1:17" x14ac:dyDescent="0.25">
      <c r="A339" s="113"/>
      <c r="B339" s="104"/>
      <c r="C339" s="116"/>
      <c r="D339" s="107"/>
      <c r="E339" s="104"/>
      <c r="F339" s="97"/>
      <c r="G339" s="97"/>
      <c r="H339" s="104"/>
      <c r="I339" s="116"/>
      <c r="J339" s="119"/>
      <c r="K339" s="104"/>
      <c r="L339" s="104"/>
      <c r="M339" s="104"/>
      <c r="N339" s="110"/>
      <c r="O339" s="6" t="s">
        <v>432</v>
      </c>
      <c r="P339" s="9">
        <v>116.33</v>
      </c>
      <c r="Q339" s="6"/>
    </row>
    <row r="340" spans="1:17" x14ac:dyDescent="0.25">
      <c r="A340" s="113"/>
      <c r="B340" s="104"/>
      <c r="C340" s="116"/>
      <c r="D340" s="107"/>
      <c r="E340" s="104"/>
      <c r="F340" s="97"/>
      <c r="G340" s="97"/>
      <c r="H340" s="104"/>
      <c r="I340" s="116"/>
      <c r="J340" s="119"/>
      <c r="K340" s="104"/>
      <c r="L340" s="104"/>
      <c r="M340" s="104"/>
      <c r="N340" s="110"/>
      <c r="O340" s="6" t="s">
        <v>433</v>
      </c>
      <c r="P340" s="9">
        <v>86.82</v>
      </c>
      <c r="Q340" s="6"/>
    </row>
    <row r="341" spans="1:17" x14ac:dyDescent="0.25">
      <c r="A341" s="113"/>
      <c r="B341" s="104"/>
      <c r="C341" s="116"/>
      <c r="D341" s="107"/>
      <c r="E341" s="104"/>
      <c r="F341" s="97"/>
      <c r="G341" s="97"/>
      <c r="H341" s="104"/>
      <c r="I341" s="116"/>
      <c r="J341" s="119"/>
      <c r="K341" s="104"/>
      <c r="L341" s="104"/>
      <c r="M341" s="104"/>
      <c r="N341" s="110"/>
      <c r="O341" s="6" t="s">
        <v>434</v>
      </c>
      <c r="P341" s="9">
        <v>376.32</v>
      </c>
      <c r="Q341" s="6" t="s">
        <v>435</v>
      </c>
    </row>
    <row r="342" spans="1:17" x14ac:dyDescent="0.25">
      <c r="A342" s="113"/>
      <c r="B342" s="104"/>
      <c r="C342" s="116"/>
      <c r="D342" s="107"/>
      <c r="E342" s="104"/>
      <c r="F342" s="97"/>
      <c r="G342" s="97"/>
      <c r="H342" s="104"/>
      <c r="I342" s="116"/>
      <c r="J342" s="119"/>
      <c r="K342" s="104"/>
      <c r="L342" s="104"/>
      <c r="M342" s="104"/>
      <c r="N342" s="110"/>
      <c r="O342" s="6" t="s">
        <v>436</v>
      </c>
      <c r="P342" s="9">
        <v>1632.37</v>
      </c>
      <c r="Q342" s="6" t="s">
        <v>435</v>
      </c>
    </row>
    <row r="343" spans="1:17" x14ac:dyDescent="0.25">
      <c r="A343" s="113"/>
      <c r="B343" s="104"/>
      <c r="C343" s="116"/>
      <c r="D343" s="107"/>
      <c r="E343" s="104"/>
      <c r="F343" s="97"/>
      <c r="G343" s="97"/>
      <c r="H343" s="104"/>
      <c r="I343" s="116"/>
      <c r="J343" s="119"/>
      <c r="K343" s="104"/>
      <c r="L343" s="104"/>
      <c r="M343" s="104"/>
      <c r="N343" s="110"/>
      <c r="O343" s="6" t="s">
        <v>437</v>
      </c>
      <c r="P343" s="9">
        <v>47.32</v>
      </c>
      <c r="Q343" s="6"/>
    </row>
    <row r="344" spans="1:17" x14ac:dyDescent="0.25">
      <c r="A344" s="113"/>
      <c r="B344" s="104"/>
      <c r="C344" s="116"/>
      <c r="D344" s="107"/>
      <c r="E344" s="104"/>
      <c r="F344" s="97"/>
      <c r="G344" s="97"/>
      <c r="H344" s="104"/>
      <c r="I344" s="116"/>
      <c r="J344" s="119"/>
      <c r="K344" s="104"/>
      <c r="L344" s="104"/>
      <c r="M344" s="104"/>
      <c r="N344" s="110"/>
      <c r="O344" s="6" t="s">
        <v>438</v>
      </c>
      <c r="P344" s="9">
        <v>177.18</v>
      </c>
      <c r="Q344" s="6" t="s">
        <v>311</v>
      </c>
    </row>
    <row r="345" spans="1:17" x14ac:dyDescent="0.25">
      <c r="A345" s="114"/>
      <c r="B345" s="105"/>
      <c r="C345" s="117"/>
      <c r="D345" s="108"/>
      <c r="E345" s="105"/>
      <c r="F345" s="98"/>
      <c r="G345" s="98"/>
      <c r="H345" s="105"/>
      <c r="I345" s="117"/>
      <c r="J345" s="120"/>
      <c r="K345" s="105"/>
      <c r="L345" s="105"/>
      <c r="M345" s="105"/>
      <c r="N345" s="111"/>
      <c r="O345" s="6"/>
      <c r="P345" s="9">
        <f>SUM(P337:P344)</f>
        <v>4970.45</v>
      </c>
      <c r="Q345" s="6"/>
    </row>
    <row r="346" spans="1:17" ht="38.25" customHeight="1" x14ac:dyDescent="0.25">
      <c r="A346" s="112">
        <v>66</v>
      </c>
      <c r="B346" s="131" t="s">
        <v>231</v>
      </c>
      <c r="C346" s="115" t="s">
        <v>293</v>
      </c>
      <c r="D346" s="106"/>
      <c r="E346" s="103"/>
      <c r="F346" s="96"/>
      <c r="G346" s="96"/>
      <c r="H346" s="103">
        <v>434</v>
      </c>
      <c r="I346" s="115"/>
      <c r="J346" s="118"/>
      <c r="K346" s="103">
        <v>96</v>
      </c>
      <c r="L346" s="103"/>
      <c r="M346" s="103"/>
      <c r="N346" s="109"/>
      <c r="O346" s="6" t="s">
        <v>441</v>
      </c>
      <c r="P346" s="6">
        <v>85</v>
      </c>
      <c r="Q346" s="6"/>
    </row>
    <row r="347" spans="1:17" x14ac:dyDescent="0.25">
      <c r="A347" s="113"/>
      <c r="B347" s="132"/>
      <c r="C347" s="116"/>
      <c r="D347" s="107"/>
      <c r="E347" s="104"/>
      <c r="F347" s="97"/>
      <c r="G347" s="97"/>
      <c r="H347" s="104"/>
      <c r="I347" s="116"/>
      <c r="J347" s="119"/>
      <c r="K347" s="104"/>
      <c r="L347" s="104"/>
      <c r="M347" s="104"/>
      <c r="N347" s="110"/>
      <c r="O347" s="6" t="s">
        <v>439</v>
      </c>
      <c r="P347" s="6">
        <v>349.47</v>
      </c>
      <c r="Q347" s="6" t="s">
        <v>440</v>
      </c>
    </row>
    <row r="348" spans="1:17" x14ac:dyDescent="0.25">
      <c r="A348" s="114"/>
      <c r="B348" s="133"/>
      <c r="C348" s="117"/>
      <c r="D348" s="108"/>
      <c r="E348" s="105"/>
      <c r="F348" s="98"/>
      <c r="G348" s="98"/>
      <c r="H348" s="105"/>
      <c r="I348" s="117"/>
      <c r="J348" s="120"/>
      <c r="K348" s="105"/>
      <c r="L348" s="105"/>
      <c r="M348" s="105"/>
      <c r="N348" s="111"/>
      <c r="P348" s="35">
        <f>SUM(P346:P347)</f>
        <v>434.47</v>
      </c>
    </row>
    <row r="349" spans="1:17" ht="25.5" customHeight="1" x14ac:dyDescent="0.25">
      <c r="A349" s="112">
        <v>67</v>
      </c>
      <c r="B349" s="103" t="s">
        <v>232</v>
      </c>
      <c r="C349" s="115" t="s">
        <v>293</v>
      </c>
      <c r="D349" s="106"/>
      <c r="E349" s="103"/>
      <c r="F349" s="96"/>
      <c r="G349" s="96"/>
      <c r="H349" s="103">
        <v>800</v>
      </c>
      <c r="I349" s="115">
        <v>3761</v>
      </c>
      <c r="J349" s="118"/>
      <c r="K349" s="103"/>
      <c r="L349" s="103"/>
      <c r="M349" s="103"/>
      <c r="N349" s="109"/>
      <c r="O349" s="6" t="s">
        <v>442</v>
      </c>
      <c r="P349" s="6">
        <v>1315.98</v>
      </c>
      <c r="Q349" s="6"/>
    </row>
    <row r="350" spans="1:17" x14ac:dyDescent="0.25">
      <c r="A350" s="113"/>
      <c r="B350" s="104"/>
      <c r="C350" s="116"/>
      <c r="D350" s="107"/>
      <c r="E350" s="104"/>
      <c r="F350" s="97"/>
      <c r="G350" s="97"/>
      <c r="H350" s="104"/>
      <c r="I350" s="116"/>
      <c r="J350" s="119"/>
      <c r="K350" s="104"/>
      <c r="L350" s="104"/>
      <c r="M350" s="104"/>
      <c r="N350" s="110"/>
      <c r="O350" s="6" t="s">
        <v>443</v>
      </c>
      <c r="P350" s="6">
        <v>1497.22</v>
      </c>
      <c r="Q350" s="6"/>
    </row>
    <row r="351" spans="1:17" x14ac:dyDescent="0.25">
      <c r="A351" s="113"/>
      <c r="B351" s="104"/>
      <c r="C351" s="116"/>
      <c r="D351" s="107"/>
      <c r="E351" s="104"/>
      <c r="F351" s="97"/>
      <c r="G351" s="97"/>
      <c r="H351" s="104"/>
      <c r="I351" s="116"/>
      <c r="J351" s="119"/>
      <c r="K351" s="104"/>
      <c r="L351" s="104"/>
      <c r="M351" s="104"/>
      <c r="N351" s="110"/>
      <c r="O351" s="6" t="s">
        <v>444</v>
      </c>
      <c r="P351" s="6">
        <v>1747.71</v>
      </c>
      <c r="Q351" s="6"/>
    </row>
    <row r="352" spans="1:17" x14ac:dyDescent="0.25">
      <c r="A352" s="114"/>
      <c r="B352" s="105"/>
      <c r="C352" s="117"/>
      <c r="D352" s="108"/>
      <c r="E352" s="105"/>
      <c r="F352" s="98"/>
      <c r="G352" s="98"/>
      <c r="H352" s="105"/>
      <c r="I352" s="117"/>
      <c r="J352" s="120"/>
      <c r="K352" s="105"/>
      <c r="L352" s="105"/>
      <c r="M352" s="105"/>
      <c r="N352" s="111"/>
      <c r="O352" s="6"/>
      <c r="P352" s="9">
        <f>SUM(P349:P351)</f>
        <v>4560.91</v>
      </c>
      <c r="Q352" s="6"/>
    </row>
    <row r="353" spans="1:17" ht="25.5" customHeight="1" x14ac:dyDescent="0.25">
      <c r="A353" s="112">
        <v>68</v>
      </c>
      <c r="B353" s="103" t="s">
        <v>233</v>
      </c>
      <c r="C353" s="115" t="s">
        <v>293</v>
      </c>
      <c r="D353" s="106"/>
      <c r="E353" s="103"/>
      <c r="F353" s="96"/>
      <c r="G353" s="96"/>
      <c r="H353" s="103">
        <v>2904</v>
      </c>
      <c r="I353" s="115"/>
      <c r="J353" s="118">
        <v>604</v>
      </c>
      <c r="K353" s="103">
        <v>309</v>
      </c>
      <c r="L353" s="103"/>
      <c r="M353" s="103"/>
      <c r="N353" s="109"/>
      <c r="O353" s="6" t="s">
        <v>445</v>
      </c>
      <c r="P353" s="6">
        <v>796.5</v>
      </c>
      <c r="Q353" s="6"/>
    </row>
    <row r="354" spans="1:17" x14ac:dyDescent="0.25">
      <c r="A354" s="113"/>
      <c r="B354" s="104"/>
      <c r="C354" s="116"/>
      <c r="D354" s="107"/>
      <c r="E354" s="104"/>
      <c r="F354" s="97"/>
      <c r="G354" s="97"/>
      <c r="H354" s="104"/>
      <c r="I354" s="116"/>
      <c r="J354" s="119"/>
      <c r="K354" s="104"/>
      <c r="L354" s="104"/>
      <c r="M354" s="104"/>
      <c r="N354" s="110"/>
      <c r="O354" s="6" t="s">
        <v>446</v>
      </c>
      <c r="P354" s="6">
        <v>222</v>
      </c>
      <c r="Q354" s="6" t="s">
        <v>311</v>
      </c>
    </row>
    <row r="355" spans="1:17" x14ac:dyDescent="0.25">
      <c r="A355" s="113"/>
      <c r="B355" s="104"/>
      <c r="C355" s="116"/>
      <c r="D355" s="107"/>
      <c r="E355" s="104"/>
      <c r="F355" s="97"/>
      <c r="G355" s="97"/>
      <c r="H355" s="104"/>
      <c r="I355" s="116"/>
      <c r="J355" s="119"/>
      <c r="K355" s="104"/>
      <c r="L355" s="104"/>
      <c r="M355" s="104"/>
      <c r="N355" s="110"/>
      <c r="O355" s="6" t="s">
        <v>447</v>
      </c>
      <c r="P355" s="6">
        <v>526.9</v>
      </c>
      <c r="Q355" s="6"/>
    </row>
    <row r="356" spans="1:17" x14ac:dyDescent="0.25">
      <c r="A356" s="113"/>
      <c r="B356" s="104"/>
      <c r="C356" s="116"/>
      <c r="D356" s="107"/>
      <c r="E356" s="104"/>
      <c r="F356" s="97"/>
      <c r="G356" s="97"/>
      <c r="H356" s="104"/>
      <c r="I356" s="116"/>
      <c r="J356" s="119"/>
      <c r="K356" s="104"/>
      <c r="L356" s="104"/>
      <c r="M356" s="104"/>
      <c r="N356" s="110"/>
      <c r="O356" s="6" t="s">
        <v>448</v>
      </c>
      <c r="P356" s="6">
        <v>1963</v>
      </c>
      <c r="Q356" s="6" t="s">
        <v>449</v>
      </c>
    </row>
    <row r="357" spans="1:17" x14ac:dyDescent="0.25">
      <c r="A357" s="114"/>
      <c r="B357" s="104"/>
      <c r="C357" s="117"/>
      <c r="D357" s="108"/>
      <c r="E357" s="105"/>
      <c r="F357" s="98"/>
      <c r="G357" s="98"/>
      <c r="H357" s="105"/>
      <c r="I357" s="117"/>
      <c r="J357" s="120"/>
      <c r="K357" s="105"/>
      <c r="L357" s="105"/>
      <c r="M357" s="105"/>
      <c r="N357" s="111"/>
      <c r="O357" s="6"/>
      <c r="P357" s="9">
        <f>SUM(P353:P356)</f>
        <v>3508.4</v>
      </c>
      <c r="Q357" s="6"/>
    </row>
    <row r="358" spans="1:17" ht="25.5" customHeight="1" x14ac:dyDescent="0.25">
      <c r="A358" s="112">
        <v>69</v>
      </c>
      <c r="B358" s="103" t="s">
        <v>234</v>
      </c>
      <c r="C358" s="115" t="s">
        <v>293</v>
      </c>
      <c r="D358" s="106"/>
      <c r="E358" s="103"/>
      <c r="F358" s="96"/>
      <c r="G358" s="96"/>
      <c r="H358" s="103">
        <v>3905</v>
      </c>
      <c r="I358" s="115"/>
      <c r="J358" s="118"/>
      <c r="K358" s="103"/>
      <c r="L358" s="103"/>
      <c r="M358" s="103"/>
      <c r="N358" s="109"/>
      <c r="O358" s="6" t="s">
        <v>450</v>
      </c>
      <c r="P358" s="6">
        <v>520.32000000000005</v>
      </c>
      <c r="Q358" s="6" t="s">
        <v>456</v>
      </c>
    </row>
    <row r="359" spans="1:17" x14ac:dyDescent="0.25">
      <c r="A359" s="113"/>
      <c r="B359" s="104"/>
      <c r="C359" s="116"/>
      <c r="D359" s="107"/>
      <c r="E359" s="104"/>
      <c r="F359" s="97"/>
      <c r="G359" s="97"/>
      <c r="H359" s="104"/>
      <c r="I359" s="116"/>
      <c r="J359" s="119"/>
      <c r="K359" s="104"/>
      <c r="L359" s="104"/>
      <c r="M359" s="104"/>
      <c r="N359" s="110"/>
      <c r="O359" s="6" t="s">
        <v>451</v>
      </c>
      <c r="P359" s="6">
        <v>859.93</v>
      </c>
      <c r="Q359" s="6" t="s">
        <v>456</v>
      </c>
    </row>
    <row r="360" spans="1:17" x14ac:dyDescent="0.25">
      <c r="A360" s="113"/>
      <c r="B360" s="104"/>
      <c r="C360" s="116"/>
      <c r="D360" s="107"/>
      <c r="E360" s="104"/>
      <c r="F360" s="97"/>
      <c r="G360" s="97"/>
      <c r="H360" s="104"/>
      <c r="I360" s="116"/>
      <c r="J360" s="119"/>
      <c r="K360" s="104"/>
      <c r="L360" s="104"/>
      <c r="M360" s="104"/>
      <c r="N360" s="110"/>
      <c r="O360" s="6" t="s">
        <v>452</v>
      </c>
      <c r="P360" s="6">
        <v>922.75</v>
      </c>
      <c r="Q360" s="6" t="s">
        <v>456</v>
      </c>
    </row>
    <row r="361" spans="1:17" x14ac:dyDescent="0.25">
      <c r="A361" s="113"/>
      <c r="B361" s="104"/>
      <c r="C361" s="116"/>
      <c r="D361" s="107"/>
      <c r="E361" s="104"/>
      <c r="F361" s="97"/>
      <c r="G361" s="97"/>
      <c r="H361" s="104"/>
      <c r="I361" s="116"/>
      <c r="J361" s="119"/>
      <c r="K361" s="104"/>
      <c r="L361" s="104"/>
      <c r="M361" s="104"/>
      <c r="N361" s="110"/>
      <c r="O361" s="6" t="s">
        <v>453</v>
      </c>
      <c r="P361" s="6">
        <v>921.58</v>
      </c>
      <c r="Q361" s="6" t="s">
        <v>456</v>
      </c>
    </row>
    <row r="362" spans="1:17" x14ac:dyDescent="0.25">
      <c r="A362" s="113"/>
      <c r="B362" s="104"/>
      <c r="C362" s="116"/>
      <c r="D362" s="107"/>
      <c r="E362" s="104"/>
      <c r="F362" s="97"/>
      <c r="G362" s="97"/>
      <c r="H362" s="104"/>
      <c r="I362" s="116"/>
      <c r="J362" s="119"/>
      <c r="K362" s="104"/>
      <c r="L362" s="104"/>
      <c r="M362" s="104"/>
      <c r="N362" s="110"/>
      <c r="O362" s="6" t="s">
        <v>454</v>
      </c>
      <c r="P362" s="6">
        <v>680.51</v>
      </c>
      <c r="Q362" s="6" t="s">
        <v>455</v>
      </c>
    </row>
    <row r="363" spans="1:17" x14ac:dyDescent="0.25">
      <c r="A363" s="114"/>
      <c r="B363" s="105"/>
      <c r="C363" s="117"/>
      <c r="D363" s="108"/>
      <c r="E363" s="105"/>
      <c r="F363" s="98"/>
      <c r="G363" s="98"/>
      <c r="H363" s="105"/>
      <c r="I363" s="117"/>
      <c r="J363" s="120"/>
      <c r="K363" s="105"/>
      <c r="L363" s="105"/>
      <c r="M363" s="105"/>
      <c r="N363" s="111"/>
      <c r="O363" s="6"/>
      <c r="P363" s="6">
        <f>SUM(P358:P362)</f>
        <v>3905.09</v>
      </c>
      <c r="Q363" s="6"/>
    </row>
    <row r="364" spans="1:17" ht="38.25" customHeight="1" x14ac:dyDescent="0.25">
      <c r="A364" s="112">
        <v>70</v>
      </c>
      <c r="B364" s="103" t="s">
        <v>235</v>
      </c>
      <c r="C364" s="115" t="s">
        <v>293</v>
      </c>
      <c r="D364" s="106"/>
      <c r="E364" s="103"/>
      <c r="F364" s="96"/>
      <c r="G364" s="96"/>
      <c r="H364" s="103">
        <v>1704</v>
      </c>
      <c r="I364" s="115"/>
      <c r="J364" s="118"/>
      <c r="K364" s="103"/>
      <c r="L364" s="103"/>
      <c r="M364" s="103"/>
      <c r="N364" s="109"/>
      <c r="O364" s="6" t="s">
        <v>457</v>
      </c>
      <c r="P364" s="6">
        <v>1016.48</v>
      </c>
      <c r="Q364" s="6"/>
    </row>
    <row r="365" spans="1:17" x14ac:dyDescent="0.25">
      <c r="A365" s="113"/>
      <c r="B365" s="104"/>
      <c r="C365" s="116"/>
      <c r="D365" s="107"/>
      <c r="E365" s="104"/>
      <c r="F365" s="97"/>
      <c r="G365" s="97"/>
      <c r="H365" s="104"/>
      <c r="I365" s="116"/>
      <c r="J365" s="119"/>
      <c r="K365" s="104"/>
      <c r="L365" s="104"/>
      <c r="M365" s="104"/>
      <c r="N365" s="110"/>
      <c r="O365" s="6" t="s">
        <v>458</v>
      </c>
      <c r="P365" s="6">
        <v>688.27</v>
      </c>
      <c r="Q365" s="6"/>
    </row>
    <row r="366" spans="1:17" x14ac:dyDescent="0.25">
      <c r="A366" s="114"/>
      <c r="B366" s="105"/>
      <c r="C366" s="117"/>
      <c r="D366" s="108"/>
      <c r="E366" s="105"/>
      <c r="F366" s="98"/>
      <c r="G366" s="98"/>
      <c r="H366" s="105"/>
      <c r="I366" s="117"/>
      <c r="J366" s="120"/>
      <c r="K366" s="105"/>
      <c r="L366" s="105"/>
      <c r="M366" s="105"/>
      <c r="N366" s="111"/>
      <c r="O366" s="6"/>
      <c r="P366" s="9">
        <f>SUM(P364:P365)</f>
        <v>1704.75</v>
      </c>
      <c r="Q366" s="6"/>
    </row>
    <row r="367" spans="1:17" ht="25.5" customHeight="1" x14ac:dyDescent="0.25">
      <c r="A367" s="112">
        <v>71</v>
      </c>
      <c r="B367" s="103" t="s">
        <v>236</v>
      </c>
      <c r="C367" s="115" t="s">
        <v>293</v>
      </c>
      <c r="D367" s="134"/>
      <c r="E367" s="103"/>
      <c r="F367" s="96"/>
      <c r="G367" s="96"/>
      <c r="H367" s="103">
        <v>4771</v>
      </c>
      <c r="I367" s="131"/>
      <c r="J367" s="106"/>
      <c r="K367" s="103"/>
      <c r="L367" s="103"/>
      <c r="M367" s="103"/>
      <c r="N367" s="109"/>
      <c r="O367" s="6" t="s">
        <v>459</v>
      </c>
      <c r="P367" s="6">
        <v>4139.5</v>
      </c>
      <c r="Q367" s="6">
        <v>5350.5</v>
      </c>
    </row>
    <row r="368" spans="1:17" x14ac:dyDescent="0.25">
      <c r="A368" s="113"/>
      <c r="B368" s="104"/>
      <c r="C368" s="116"/>
      <c r="D368" s="135"/>
      <c r="E368" s="104"/>
      <c r="F368" s="97"/>
      <c r="G368" s="97"/>
      <c r="H368" s="104"/>
      <c r="I368" s="132"/>
      <c r="J368" s="107"/>
      <c r="K368" s="104"/>
      <c r="L368" s="104"/>
      <c r="M368" s="104"/>
      <c r="N368" s="110"/>
      <c r="O368" s="6" t="s">
        <v>460</v>
      </c>
      <c r="P368" s="6">
        <v>631.73</v>
      </c>
      <c r="Q368" s="6">
        <v>2596.75</v>
      </c>
    </row>
    <row r="369" spans="1:17" x14ac:dyDescent="0.25">
      <c r="A369" s="114"/>
      <c r="B369" s="105"/>
      <c r="C369" s="117"/>
      <c r="D369" s="136"/>
      <c r="E369" s="105"/>
      <c r="F369" s="98"/>
      <c r="G369" s="98"/>
      <c r="H369" s="105"/>
      <c r="I369" s="133"/>
      <c r="J369" s="108"/>
      <c r="K369" s="105"/>
      <c r="L369" s="105"/>
      <c r="M369" s="105"/>
      <c r="N369" s="111"/>
      <c r="O369" s="6"/>
      <c r="P369" s="9">
        <f>SUM(P367:P368)</f>
        <v>4771.2299999999996</v>
      </c>
      <c r="Q369" s="6"/>
    </row>
    <row r="370" spans="1:17" ht="25.5" customHeight="1" x14ac:dyDescent="0.25">
      <c r="A370" s="112">
        <v>72</v>
      </c>
      <c r="B370" s="103" t="s">
        <v>237</v>
      </c>
      <c r="C370" s="115" t="s">
        <v>293</v>
      </c>
      <c r="D370" s="106"/>
      <c r="E370" s="103"/>
      <c r="F370" s="96"/>
      <c r="G370" s="96"/>
      <c r="H370" s="103">
        <v>17479</v>
      </c>
      <c r="I370" s="131"/>
      <c r="J370" s="106">
        <v>1898</v>
      </c>
      <c r="K370" s="103"/>
      <c r="L370" s="103"/>
      <c r="M370" s="103"/>
      <c r="N370" s="109"/>
      <c r="O370" s="6" t="s">
        <v>461</v>
      </c>
      <c r="P370" s="6">
        <v>10479.24</v>
      </c>
      <c r="Q370" s="6"/>
    </row>
    <row r="371" spans="1:17" x14ac:dyDescent="0.25">
      <c r="A371" s="113"/>
      <c r="B371" s="104"/>
      <c r="C371" s="116"/>
      <c r="D371" s="107"/>
      <c r="E371" s="104"/>
      <c r="F371" s="97"/>
      <c r="G371" s="97"/>
      <c r="H371" s="104"/>
      <c r="I371" s="132"/>
      <c r="J371" s="107"/>
      <c r="K371" s="104"/>
      <c r="L371" s="104"/>
      <c r="M371" s="104"/>
      <c r="N371" s="110"/>
      <c r="O371" s="6" t="s">
        <v>462</v>
      </c>
      <c r="P371" s="6">
        <v>1996.16</v>
      </c>
      <c r="Q371" s="6"/>
    </row>
    <row r="372" spans="1:17" x14ac:dyDescent="0.25">
      <c r="A372" s="113"/>
      <c r="B372" s="104"/>
      <c r="C372" s="116"/>
      <c r="D372" s="107"/>
      <c r="E372" s="104"/>
      <c r="F372" s="97"/>
      <c r="G372" s="97"/>
      <c r="H372" s="104"/>
      <c r="I372" s="132"/>
      <c r="J372" s="107"/>
      <c r="K372" s="104"/>
      <c r="L372" s="104"/>
      <c r="M372" s="104"/>
      <c r="N372" s="110"/>
      <c r="O372" s="6" t="s">
        <v>463</v>
      </c>
      <c r="P372" s="6">
        <v>4490.8</v>
      </c>
      <c r="Q372" s="6"/>
    </row>
    <row r="373" spans="1:17" x14ac:dyDescent="0.25">
      <c r="A373" s="113"/>
      <c r="B373" s="104"/>
      <c r="C373" s="116"/>
      <c r="D373" s="107"/>
      <c r="E373" s="104"/>
      <c r="F373" s="97"/>
      <c r="G373" s="97"/>
      <c r="H373" s="104"/>
      <c r="I373" s="132"/>
      <c r="J373" s="107"/>
      <c r="K373" s="104"/>
      <c r="L373" s="104"/>
      <c r="M373" s="104"/>
      <c r="N373" s="110"/>
      <c r="O373" s="6" t="s">
        <v>464</v>
      </c>
      <c r="P373" s="6">
        <v>616.12</v>
      </c>
      <c r="Q373" s="6"/>
    </row>
    <row r="374" spans="1:17" x14ac:dyDescent="0.25">
      <c r="A374" s="113"/>
      <c r="B374" s="104"/>
      <c r="C374" s="116"/>
      <c r="D374" s="107"/>
      <c r="E374" s="104"/>
      <c r="F374" s="97"/>
      <c r="G374" s="97"/>
      <c r="H374" s="104"/>
      <c r="I374" s="132"/>
      <c r="J374" s="107"/>
      <c r="K374" s="104"/>
      <c r="L374" s="104"/>
      <c r="M374" s="104"/>
      <c r="N374" s="110"/>
      <c r="O374" s="6" t="s">
        <v>465</v>
      </c>
      <c r="P374" s="6">
        <v>352.25</v>
      </c>
      <c r="Q374" s="6"/>
    </row>
    <row r="375" spans="1:17" x14ac:dyDescent="0.25">
      <c r="A375" s="113"/>
      <c r="B375" s="104"/>
      <c r="C375" s="116"/>
      <c r="D375" s="107"/>
      <c r="E375" s="104"/>
      <c r="F375" s="97"/>
      <c r="G375" s="97"/>
      <c r="H375" s="104"/>
      <c r="I375" s="132"/>
      <c r="J375" s="107"/>
      <c r="K375" s="104"/>
      <c r="L375" s="104"/>
      <c r="M375" s="104"/>
      <c r="N375" s="110"/>
      <c r="O375" s="6" t="s">
        <v>466</v>
      </c>
      <c r="P375" s="6">
        <v>1442.66</v>
      </c>
      <c r="Q375" s="6"/>
    </row>
    <row r="376" spans="1:17" x14ac:dyDescent="0.25">
      <c r="A376" s="114"/>
      <c r="B376" s="105"/>
      <c r="C376" s="116"/>
      <c r="D376" s="108"/>
      <c r="E376" s="105"/>
      <c r="F376" s="98"/>
      <c r="G376" s="98"/>
      <c r="H376" s="105"/>
      <c r="I376" s="133"/>
      <c r="J376" s="108"/>
      <c r="K376" s="105"/>
      <c r="L376" s="105"/>
      <c r="M376" s="105"/>
      <c r="N376" s="111"/>
      <c r="O376" s="6"/>
      <c r="P376" s="9">
        <f>SUM(P370:P375)</f>
        <v>19377.23</v>
      </c>
      <c r="Q376" s="6"/>
    </row>
    <row r="377" spans="1:17" ht="25.5" customHeight="1" x14ac:dyDescent="0.25">
      <c r="A377" s="112">
        <v>73</v>
      </c>
      <c r="B377" s="103" t="s">
        <v>471</v>
      </c>
      <c r="C377" s="115" t="s">
        <v>293</v>
      </c>
      <c r="D377" s="106"/>
      <c r="E377" s="103"/>
      <c r="F377" s="96"/>
      <c r="G377" s="96"/>
      <c r="H377" s="103">
        <v>1743</v>
      </c>
      <c r="I377" s="115"/>
      <c r="J377" s="134"/>
      <c r="K377" s="103"/>
      <c r="L377" s="103"/>
      <c r="M377" s="103"/>
      <c r="N377" s="109"/>
      <c r="O377" s="6" t="s">
        <v>472</v>
      </c>
      <c r="P377" s="6">
        <v>241.22</v>
      </c>
      <c r="Q377" s="6"/>
    </row>
    <row r="378" spans="1:17" x14ac:dyDescent="0.25">
      <c r="A378" s="113"/>
      <c r="B378" s="104"/>
      <c r="C378" s="116"/>
      <c r="D378" s="107"/>
      <c r="E378" s="104"/>
      <c r="F378" s="97"/>
      <c r="G378" s="97"/>
      <c r="H378" s="104"/>
      <c r="I378" s="116"/>
      <c r="J378" s="135"/>
      <c r="K378" s="104"/>
      <c r="L378" s="104"/>
      <c r="M378" s="104"/>
      <c r="N378" s="110"/>
      <c r="O378" s="6" t="s">
        <v>473</v>
      </c>
      <c r="P378" s="6">
        <v>100.2</v>
      </c>
      <c r="Q378" s="6"/>
    </row>
    <row r="379" spans="1:17" x14ac:dyDescent="0.25">
      <c r="A379" s="113"/>
      <c r="B379" s="104"/>
      <c r="C379" s="116"/>
      <c r="D379" s="107"/>
      <c r="E379" s="104"/>
      <c r="F379" s="97"/>
      <c r="G379" s="97"/>
      <c r="H379" s="104"/>
      <c r="I379" s="116"/>
      <c r="J379" s="135"/>
      <c r="K379" s="104"/>
      <c r="L379" s="104"/>
      <c r="M379" s="104"/>
      <c r="N379" s="110"/>
      <c r="O379" s="6" t="s">
        <v>474</v>
      </c>
      <c r="P379" s="6">
        <v>176.57</v>
      </c>
      <c r="Q379" s="6"/>
    </row>
    <row r="380" spans="1:17" x14ac:dyDescent="0.25">
      <c r="A380" s="113"/>
      <c r="B380" s="104"/>
      <c r="C380" s="116"/>
      <c r="D380" s="107"/>
      <c r="E380" s="104"/>
      <c r="F380" s="97"/>
      <c r="G380" s="97"/>
      <c r="H380" s="104"/>
      <c r="I380" s="116"/>
      <c r="J380" s="135"/>
      <c r="K380" s="104"/>
      <c r="L380" s="104"/>
      <c r="M380" s="104"/>
      <c r="N380" s="110"/>
      <c r="O380" s="6" t="s">
        <v>475</v>
      </c>
      <c r="P380" s="6">
        <v>924.86</v>
      </c>
      <c r="Q380" s="6"/>
    </row>
    <row r="381" spans="1:17" x14ac:dyDescent="0.25">
      <c r="A381" s="113"/>
      <c r="B381" s="104"/>
      <c r="C381" s="116"/>
      <c r="D381" s="107"/>
      <c r="E381" s="104"/>
      <c r="F381" s="97"/>
      <c r="G381" s="97"/>
      <c r="H381" s="104"/>
      <c r="I381" s="116"/>
      <c r="J381" s="135"/>
      <c r="K381" s="104"/>
      <c r="L381" s="104"/>
      <c r="M381" s="104"/>
      <c r="N381" s="110"/>
      <c r="O381" s="6" t="s">
        <v>476</v>
      </c>
      <c r="P381" s="6">
        <v>300.54000000000002</v>
      </c>
      <c r="Q381" s="6"/>
    </row>
    <row r="382" spans="1:17" x14ac:dyDescent="0.25">
      <c r="A382" s="114"/>
      <c r="B382" s="105"/>
      <c r="C382" s="117"/>
      <c r="D382" s="108"/>
      <c r="E382" s="105"/>
      <c r="F382" s="98"/>
      <c r="G382" s="98"/>
      <c r="H382" s="105"/>
      <c r="I382" s="117"/>
      <c r="J382" s="136"/>
      <c r="K382" s="105"/>
      <c r="L382" s="105"/>
      <c r="M382" s="105"/>
      <c r="N382" s="111"/>
      <c r="O382" s="6"/>
      <c r="P382" s="6">
        <f>SUM(P377:P381)</f>
        <v>1743.3899999999999</v>
      </c>
      <c r="Q382" s="6"/>
    </row>
    <row r="383" spans="1:17" ht="25.5" customHeight="1" x14ac:dyDescent="0.25">
      <c r="A383" s="112">
        <v>74</v>
      </c>
      <c r="B383" s="103" t="s">
        <v>238</v>
      </c>
      <c r="C383" s="115" t="s">
        <v>293</v>
      </c>
      <c r="D383" s="106"/>
      <c r="E383" s="103"/>
      <c r="F383" s="96"/>
      <c r="G383" s="96"/>
      <c r="H383" s="103">
        <v>3688</v>
      </c>
      <c r="I383" s="115"/>
      <c r="J383" s="106"/>
      <c r="K383" s="103"/>
      <c r="L383" s="103"/>
      <c r="M383" s="103"/>
      <c r="N383" s="109"/>
      <c r="O383" s="6" t="s">
        <v>467</v>
      </c>
      <c r="P383" s="6">
        <v>1053.02</v>
      </c>
      <c r="Q383" s="6"/>
    </row>
    <row r="384" spans="1:17" x14ac:dyDescent="0.25">
      <c r="A384" s="113"/>
      <c r="B384" s="104"/>
      <c r="C384" s="116"/>
      <c r="D384" s="107"/>
      <c r="E384" s="104"/>
      <c r="F384" s="97"/>
      <c r="G384" s="97"/>
      <c r="H384" s="104"/>
      <c r="I384" s="116"/>
      <c r="J384" s="107"/>
      <c r="K384" s="104"/>
      <c r="L384" s="104"/>
      <c r="M384" s="104"/>
      <c r="N384" s="110"/>
      <c r="O384" s="6" t="s">
        <v>468</v>
      </c>
      <c r="P384" s="6">
        <v>583.91</v>
      </c>
      <c r="Q384" s="6"/>
    </row>
    <row r="385" spans="1:17" x14ac:dyDescent="0.25">
      <c r="A385" s="113"/>
      <c r="B385" s="104"/>
      <c r="C385" s="116"/>
      <c r="D385" s="107"/>
      <c r="E385" s="104"/>
      <c r="F385" s="97"/>
      <c r="G385" s="97"/>
      <c r="H385" s="104"/>
      <c r="I385" s="116"/>
      <c r="J385" s="107"/>
      <c r="K385" s="104"/>
      <c r="L385" s="104"/>
      <c r="M385" s="104"/>
      <c r="N385" s="110"/>
      <c r="O385" s="6" t="s">
        <v>469</v>
      </c>
      <c r="P385" s="6">
        <v>1026.1500000000001</v>
      </c>
      <c r="Q385" s="6"/>
    </row>
    <row r="386" spans="1:17" x14ac:dyDescent="0.25">
      <c r="A386" s="113"/>
      <c r="B386" s="104"/>
      <c r="C386" s="116"/>
      <c r="D386" s="107"/>
      <c r="E386" s="104"/>
      <c r="F386" s="97"/>
      <c r="G386" s="97"/>
      <c r="H386" s="104"/>
      <c r="I386" s="116"/>
      <c r="J386" s="107"/>
      <c r="K386" s="104"/>
      <c r="L386" s="104"/>
      <c r="M386" s="104"/>
      <c r="N386" s="110"/>
      <c r="O386" s="6" t="s">
        <v>470</v>
      </c>
      <c r="P386" s="6">
        <v>1025.24</v>
      </c>
      <c r="Q386" s="6"/>
    </row>
    <row r="387" spans="1:17" x14ac:dyDescent="0.25">
      <c r="A387" s="114"/>
      <c r="B387" s="105"/>
      <c r="C387" s="117"/>
      <c r="D387" s="108"/>
      <c r="E387" s="105"/>
      <c r="F387" s="98"/>
      <c r="G387" s="98"/>
      <c r="H387" s="105"/>
      <c r="I387" s="117"/>
      <c r="J387" s="108"/>
      <c r="K387" s="105"/>
      <c r="L387" s="105"/>
      <c r="M387" s="105"/>
      <c r="N387" s="111"/>
      <c r="O387" s="6"/>
      <c r="P387" s="9">
        <f>SUM(P383:P386)</f>
        <v>3688.3199999999997</v>
      </c>
      <c r="Q387" s="6"/>
    </row>
    <row r="388" spans="1:17" ht="25.5" customHeight="1" x14ac:dyDescent="0.25">
      <c r="A388" s="112">
        <v>75</v>
      </c>
      <c r="B388" s="103" t="s">
        <v>239</v>
      </c>
      <c r="C388" s="115" t="s">
        <v>293</v>
      </c>
      <c r="D388" s="106"/>
      <c r="E388" s="103"/>
      <c r="F388" s="96"/>
      <c r="G388" s="96"/>
      <c r="H388" s="103">
        <v>2970</v>
      </c>
      <c r="I388" s="115"/>
      <c r="J388" s="106">
        <v>324</v>
      </c>
      <c r="K388" s="103"/>
      <c r="L388" s="103"/>
      <c r="M388" s="103"/>
      <c r="N388" s="109"/>
      <c r="O388" s="6" t="s">
        <v>477</v>
      </c>
      <c r="P388" s="6">
        <v>1887.1</v>
      </c>
      <c r="Q388" s="6"/>
    </row>
    <row r="389" spans="1:17" x14ac:dyDescent="0.25">
      <c r="A389" s="113"/>
      <c r="B389" s="104"/>
      <c r="C389" s="116"/>
      <c r="D389" s="107"/>
      <c r="E389" s="104"/>
      <c r="F389" s="97"/>
      <c r="G389" s="97"/>
      <c r="H389" s="104"/>
      <c r="I389" s="116"/>
      <c r="J389" s="107"/>
      <c r="K389" s="104"/>
      <c r="L389" s="104"/>
      <c r="M389" s="104"/>
      <c r="N389" s="110"/>
      <c r="O389" s="6" t="s">
        <v>478</v>
      </c>
      <c r="P389" s="6">
        <v>1407.13</v>
      </c>
      <c r="Q389" s="6"/>
    </row>
    <row r="390" spans="1:17" x14ac:dyDescent="0.25">
      <c r="A390" s="113"/>
      <c r="B390" s="104"/>
      <c r="C390" s="116"/>
      <c r="D390" s="107"/>
      <c r="E390" s="104"/>
      <c r="F390" s="97"/>
      <c r="G390" s="97"/>
      <c r="H390" s="104"/>
      <c r="I390" s="116"/>
      <c r="J390" s="107"/>
      <c r="K390" s="104"/>
      <c r="L390" s="104"/>
      <c r="M390" s="104"/>
      <c r="N390" s="110"/>
      <c r="O390" s="19"/>
      <c r="P390" s="78">
        <f>SUM(P388:P389)</f>
        <v>3294.23</v>
      </c>
      <c r="Q390" s="19"/>
    </row>
    <row r="391" spans="1:17" ht="29.25" customHeight="1" x14ac:dyDescent="0.25">
      <c r="A391" s="80"/>
      <c r="B391" s="26"/>
      <c r="C391" s="26"/>
      <c r="D391" s="26">
        <f t="shared" ref="D391:N391" si="0">SUM(D49:D390)</f>
        <v>63489</v>
      </c>
      <c r="E391" s="26">
        <f t="shared" si="0"/>
        <v>18658</v>
      </c>
      <c r="F391" s="26">
        <f t="shared" si="0"/>
        <v>11834</v>
      </c>
      <c r="G391" s="26">
        <f t="shared" si="0"/>
        <v>5298</v>
      </c>
      <c r="H391" s="26">
        <f t="shared" si="0"/>
        <v>61951</v>
      </c>
      <c r="I391" s="26">
        <f t="shared" si="0"/>
        <v>21620</v>
      </c>
      <c r="J391" s="26">
        <f t="shared" si="0"/>
        <v>17288</v>
      </c>
      <c r="K391" s="26">
        <f t="shared" si="0"/>
        <v>6429</v>
      </c>
      <c r="L391" s="26">
        <f t="shared" si="0"/>
        <v>2144</v>
      </c>
      <c r="M391" s="26">
        <f t="shared" si="0"/>
        <v>103</v>
      </c>
      <c r="N391" s="81">
        <f t="shared" si="0"/>
        <v>143</v>
      </c>
      <c r="O391" s="82"/>
      <c r="P391" s="83"/>
      <c r="Q391" s="82"/>
    </row>
    <row r="392" spans="1:17" ht="30" customHeight="1" x14ac:dyDescent="0.25">
      <c r="A392" s="94" t="s">
        <v>520</v>
      </c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5"/>
    </row>
    <row r="393" spans="1:17" ht="33.75" customHeight="1" x14ac:dyDescent="0.25">
      <c r="A393" s="45">
        <v>76</v>
      </c>
      <c r="B393" s="44" t="s">
        <v>240</v>
      </c>
      <c r="C393" s="46" t="s">
        <v>291</v>
      </c>
      <c r="D393" s="47">
        <v>213</v>
      </c>
      <c r="E393" s="44"/>
      <c r="F393" s="50"/>
      <c r="G393" s="50"/>
      <c r="H393" s="44"/>
      <c r="I393" s="21"/>
      <c r="J393" s="47"/>
      <c r="K393" s="44"/>
      <c r="L393" s="44"/>
      <c r="M393" s="44"/>
      <c r="N393" s="14"/>
      <c r="O393" s="20" t="s">
        <v>479</v>
      </c>
      <c r="P393" s="20">
        <v>213.1</v>
      </c>
      <c r="Q393" s="20"/>
    </row>
    <row r="394" spans="1:17" ht="32.25" customHeight="1" x14ac:dyDescent="0.25">
      <c r="A394" s="3">
        <v>77</v>
      </c>
      <c r="B394" s="28" t="s">
        <v>317</v>
      </c>
      <c r="C394" s="53" t="s">
        <v>291</v>
      </c>
      <c r="D394" s="31">
        <v>301</v>
      </c>
      <c r="E394" s="54"/>
      <c r="F394" s="55"/>
      <c r="G394" s="55"/>
      <c r="H394" s="54"/>
      <c r="I394" s="56"/>
      <c r="J394" s="57"/>
      <c r="K394" s="57"/>
      <c r="L394" s="54"/>
      <c r="M394" s="54"/>
      <c r="N394" s="54"/>
      <c r="O394" s="6" t="s">
        <v>480</v>
      </c>
      <c r="P394" s="6">
        <v>301.54000000000002</v>
      </c>
      <c r="Q394" s="6"/>
    </row>
    <row r="395" spans="1:17" ht="33.75" customHeight="1" x14ac:dyDescent="0.25">
      <c r="A395" s="3">
        <v>78</v>
      </c>
      <c r="B395" s="32" t="s">
        <v>318</v>
      </c>
      <c r="C395" s="53" t="s">
        <v>291</v>
      </c>
      <c r="D395" s="31">
        <v>232</v>
      </c>
      <c r="E395" s="54"/>
      <c r="F395" s="55"/>
      <c r="G395" s="55"/>
      <c r="H395" s="54"/>
      <c r="I395" s="56"/>
      <c r="J395" s="57"/>
      <c r="K395" s="57"/>
      <c r="L395" s="54"/>
      <c r="M395" s="54"/>
      <c r="N395" s="58">
        <v>62</v>
      </c>
      <c r="O395" s="6" t="s">
        <v>481</v>
      </c>
      <c r="P395" s="6">
        <v>232</v>
      </c>
      <c r="Q395" s="6"/>
    </row>
    <row r="396" spans="1:17" ht="33.75" customHeight="1" x14ac:dyDescent="0.25">
      <c r="A396" s="3">
        <v>79</v>
      </c>
      <c r="B396" s="28" t="s">
        <v>319</v>
      </c>
      <c r="C396" s="59" t="s">
        <v>291</v>
      </c>
      <c r="D396" s="31">
        <v>25</v>
      </c>
      <c r="E396" s="54"/>
      <c r="F396" s="55"/>
      <c r="G396" s="55"/>
      <c r="H396" s="54"/>
      <c r="I396" s="56"/>
      <c r="J396" s="57"/>
      <c r="K396" s="57"/>
      <c r="L396" s="54"/>
      <c r="M396" s="54"/>
      <c r="N396" s="58"/>
      <c r="O396" s="6" t="s">
        <v>482</v>
      </c>
      <c r="P396" s="6">
        <v>25</v>
      </c>
      <c r="Q396" s="6"/>
    </row>
    <row r="397" spans="1:17" ht="33" customHeight="1" x14ac:dyDescent="0.25">
      <c r="A397" s="3">
        <v>80</v>
      </c>
      <c r="B397" s="43" t="s">
        <v>483</v>
      </c>
      <c r="C397" s="59" t="s">
        <v>291</v>
      </c>
      <c r="D397" s="31">
        <v>240</v>
      </c>
      <c r="E397" s="54"/>
      <c r="F397" s="55"/>
      <c r="G397" s="55"/>
      <c r="H397" s="54"/>
      <c r="I397" s="56"/>
      <c r="J397" s="57"/>
      <c r="K397" s="57"/>
      <c r="L397" s="54"/>
      <c r="M397" s="54"/>
      <c r="N397" s="58"/>
      <c r="O397" s="6" t="s">
        <v>246</v>
      </c>
      <c r="P397" s="6">
        <v>240</v>
      </c>
      <c r="Q397" s="6"/>
    </row>
    <row r="398" spans="1:17" ht="32.25" customHeight="1" x14ac:dyDescent="0.25">
      <c r="A398" s="3">
        <v>81</v>
      </c>
      <c r="B398" s="28" t="s">
        <v>320</v>
      </c>
      <c r="C398" s="59" t="s">
        <v>291</v>
      </c>
      <c r="D398" s="31">
        <v>347</v>
      </c>
      <c r="E398" s="54"/>
      <c r="F398" s="55"/>
      <c r="G398" s="55"/>
      <c r="H398" s="54"/>
      <c r="I398" s="56"/>
      <c r="J398" s="57"/>
      <c r="K398" s="57"/>
      <c r="L398" s="54"/>
      <c r="M398" s="54"/>
      <c r="N398" s="58"/>
      <c r="O398" s="6" t="s">
        <v>484</v>
      </c>
      <c r="P398" s="6">
        <v>347</v>
      </c>
      <c r="Q398" s="6"/>
    </row>
    <row r="399" spans="1:17" ht="31.5" customHeight="1" x14ac:dyDescent="0.25">
      <c r="A399" s="3">
        <v>82</v>
      </c>
      <c r="B399" s="28" t="s">
        <v>321</v>
      </c>
      <c r="C399" s="59" t="s">
        <v>291</v>
      </c>
      <c r="D399" s="31">
        <v>345</v>
      </c>
      <c r="E399" s="54"/>
      <c r="F399" s="55"/>
      <c r="G399" s="55"/>
      <c r="H399" s="54"/>
      <c r="I399" s="56"/>
      <c r="J399" s="57"/>
      <c r="K399" s="57"/>
      <c r="L399" s="54"/>
      <c r="M399" s="54"/>
      <c r="N399" s="58">
        <v>74</v>
      </c>
      <c r="O399" s="6" t="s">
        <v>485</v>
      </c>
      <c r="P399" s="6">
        <v>345</v>
      </c>
      <c r="Q399" s="6"/>
    </row>
    <row r="400" spans="1:17" ht="25.5" x14ac:dyDescent="0.25">
      <c r="A400" s="3">
        <v>83</v>
      </c>
      <c r="B400" s="28" t="s">
        <v>322</v>
      </c>
      <c r="C400" s="59" t="s">
        <v>291</v>
      </c>
      <c r="D400" s="31">
        <v>306</v>
      </c>
      <c r="E400" s="54"/>
      <c r="F400" s="55"/>
      <c r="G400" s="55"/>
      <c r="H400" s="54"/>
      <c r="I400" s="56"/>
      <c r="J400" s="57"/>
      <c r="K400" s="57"/>
      <c r="L400" s="54"/>
      <c r="M400" s="54"/>
      <c r="N400" s="58"/>
      <c r="O400" s="6" t="s">
        <v>486</v>
      </c>
      <c r="P400" s="6">
        <v>306</v>
      </c>
      <c r="Q400" s="6"/>
    </row>
    <row r="401" spans="1:17" ht="25.5" x14ac:dyDescent="0.25">
      <c r="A401" s="3">
        <v>84</v>
      </c>
      <c r="B401" s="28" t="s">
        <v>323</v>
      </c>
      <c r="C401" s="59" t="s">
        <v>291</v>
      </c>
      <c r="D401" s="31">
        <v>190</v>
      </c>
      <c r="E401" s="54"/>
      <c r="F401" s="55"/>
      <c r="G401" s="55"/>
      <c r="H401" s="54"/>
      <c r="I401" s="56"/>
      <c r="J401" s="57"/>
      <c r="K401" s="57"/>
      <c r="L401" s="54"/>
      <c r="M401" s="54"/>
      <c r="N401" s="54"/>
      <c r="O401" s="6" t="s">
        <v>174</v>
      </c>
      <c r="P401" s="6">
        <v>190</v>
      </c>
      <c r="Q401" s="6"/>
    </row>
    <row r="402" spans="1:17" ht="27" customHeight="1" x14ac:dyDescent="0.25">
      <c r="A402" s="3">
        <v>85</v>
      </c>
      <c r="B402" s="28" t="s">
        <v>324</v>
      </c>
      <c r="C402" s="42" t="s">
        <v>291</v>
      </c>
      <c r="D402" s="31">
        <v>50</v>
      </c>
      <c r="E402" s="43"/>
      <c r="F402" s="26"/>
      <c r="G402" s="26"/>
      <c r="H402" s="43"/>
      <c r="I402" s="30"/>
      <c r="J402" s="29"/>
      <c r="K402" s="29"/>
      <c r="L402" s="43"/>
      <c r="M402" s="43"/>
      <c r="N402" s="43">
        <v>28</v>
      </c>
      <c r="O402" s="6" t="s">
        <v>487</v>
      </c>
      <c r="P402" s="6">
        <v>50</v>
      </c>
      <c r="Q402" s="6"/>
    </row>
    <row r="403" spans="1:17" ht="25.5" x14ac:dyDescent="0.25">
      <c r="A403" s="3">
        <v>86</v>
      </c>
      <c r="B403" s="28" t="s">
        <v>325</v>
      </c>
      <c r="C403" s="42" t="s">
        <v>291</v>
      </c>
      <c r="D403" s="52">
        <v>468</v>
      </c>
      <c r="E403" s="12"/>
      <c r="F403" s="18"/>
      <c r="G403" s="60"/>
      <c r="H403" s="12"/>
      <c r="J403" s="23"/>
      <c r="K403" s="12"/>
      <c r="L403" s="12"/>
      <c r="N403" s="61"/>
      <c r="O403" s="62" t="s">
        <v>14</v>
      </c>
      <c r="P403" s="5">
        <v>468</v>
      </c>
      <c r="Q403" s="6"/>
    </row>
    <row r="404" spans="1:17" ht="25.5" x14ac:dyDescent="0.25">
      <c r="A404" s="3">
        <v>87</v>
      </c>
      <c r="B404" s="28" t="s">
        <v>326</v>
      </c>
      <c r="C404" s="42" t="s">
        <v>291</v>
      </c>
      <c r="D404" s="31">
        <v>326</v>
      </c>
      <c r="E404" s="43"/>
      <c r="F404" s="26"/>
      <c r="G404" s="26"/>
      <c r="H404" s="43"/>
      <c r="I404" s="30"/>
      <c r="J404" s="29"/>
      <c r="K404" s="29"/>
      <c r="L404" s="43"/>
      <c r="M404" s="43"/>
      <c r="N404" s="43"/>
      <c r="O404" s="6" t="s">
        <v>32</v>
      </c>
      <c r="P404" s="6">
        <v>326</v>
      </c>
      <c r="Q404" s="6"/>
    </row>
    <row r="405" spans="1:17" ht="25.5" x14ac:dyDescent="0.25">
      <c r="A405" s="3">
        <v>88</v>
      </c>
      <c r="B405" s="28" t="s">
        <v>327</v>
      </c>
      <c r="C405" s="42" t="s">
        <v>291</v>
      </c>
      <c r="D405" s="31">
        <v>30</v>
      </c>
      <c r="E405" s="43"/>
      <c r="F405" s="26"/>
      <c r="G405" s="26"/>
      <c r="H405" s="43"/>
      <c r="I405" s="30"/>
      <c r="J405" s="29"/>
      <c r="K405" s="29"/>
      <c r="L405" s="43"/>
      <c r="M405" s="43"/>
      <c r="N405" s="43"/>
      <c r="O405" s="6" t="s">
        <v>488</v>
      </c>
      <c r="P405" s="6">
        <v>30</v>
      </c>
      <c r="Q405" s="6"/>
    </row>
    <row r="406" spans="1:17" ht="28.5" customHeight="1" x14ac:dyDescent="0.25">
      <c r="A406" s="80"/>
      <c r="B406" s="26"/>
      <c r="C406" s="26"/>
      <c r="D406" s="26">
        <f>SUM(D393:D405)</f>
        <v>3073</v>
      </c>
      <c r="E406" s="26"/>
      <c r="F406" s="26"/>
      <c r="G406" s="26"/>
      <c r="H406" s="26"/>
      <c r="I406" s="26"/>
      <c r="J406" s="26"/>
      <c r="K406" s="26"/>
      <c r="L406" s="26"/>
      <c r="M406" s="26"/>
      <c r="N406" s="26">
        <f>SUM(N393:N405)</f>
        <v>164</v>
      </c>
      <c r="O406" s="82"/>
      <c r="P406" s="82"/>
      <c r="Q406" s="82"/>
    </row>
    <row r="407" spans="1:17" ht="30" customHeight="1" x14ac:dyDescent="0.25">
      <c r="A407" s="94" t="s">
        <v>521</v>
      </c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5"/>
    </row>
    <row r="408" spans="1:17" ht="38.25" customHeight="1" x14ac:dyDescent="0.25">
      <c r="A408" s="112">
        <v>89</v>
      </c>
      <c r="B408" s="103" t="s">
        <v>328</v>
      </c>
      <c r="C408" s="115" t="s">
        <v>489</v>
      </c>
      <c r="D408" s="106">
        <v>3247</v>
      </c>
      <c r="E408" s="103"/>
      <c r="F408" s="96">
        <v>10755</v>
      </c>
      <c r="G408" s="96"/>
      <c r="H408" s="103"/>
      <c r="I408" s="115"/>
      <c r="J408" s="106"/>
      <c r="K408" s="103">
        <v>1694</v>
      </c>
      <c r="L408" s="103"/>
      <c r="M408" s="103"/>
      <c r="N408" s="103">
        <v>34</v>
      </c>
      <c r="O408" s="6" t="s">
        <v>490</v>
      </c>
      <c r="P408" s="6">
        <v>14001.9</v>
      </c>
      <c r="Q408" s="6" t="s">
        <v>491</v>
      </c>
    </row>
    <row r="409" spans="1:17" ht="26.25" customHeight="1" x14ac:dyDescent="0.25">
      <c r="A409" s="114"/>
      <c r="B409" s="105"/>
      <c r="C409" s="117"/>
      <c r="D409" s="108"/>
      <c r="E409" s="105"/>
      <c r="F409" s="98"/>
      <c r="G409" s="98"/>
      <c r="H409" s="105"/>
      <c r="I409" s="117"/>
      <c r="J409" s="108"/>
      <c r="K409" s="105"/>
      <c r="L409" s="105"/>
      <c r="M409" s="105"/>
      <c r="N409" s="105"/>
      <c r="O409" s="6"/>
      <c r="P409" s="9">
        <f>SUM(P408)</f>
        <v>14001.9</v>
      </c>
      <c r="Q409" s="6"/>
    </row>
    <row r="410" spans="1:17" ht="66.75" customHeight="1" x14ac:dyDescent="0.25">
      <c r="A410" s="27">
        <v>90</v>
      </c>
      <c r="B410" s="43" t="s">
        <v>329</v>
      </c>
      <c r="C410" s="42" t="s">
        <v>291</v>
      </c>
      <c r="D410" s="31">
        <v>1309</v>
      </c>
      <c r="E410" s="43"/>
      <c r="F410" s="26"/>
      <c r="G410" s="26"/>
      <c r="H410" s="43"/>
      <c r="I410" s="30"/>
      <c r="J410" s="29"/>
      <c r="K410" s="29">
        <v>947</v>
      </c>
      <c r="L410" s="43">
        <v>215</v>
      </c>
      <c r="M410" s="43"/>
      <c r="N410" s="43">
        <v>30</v>
      </c>
      <c r="O410" s="6" t="s">
        <v>492</v>
      </c>
      <c r="P410" s="6">
        <v>1524.3</v>
      </c>
      <c r="Q410" s="6"/>
    </row>
    <row r="411" spans="1:17" ht="62.25" customHeight="1" x14ac:dyDescent="0.25">
      <c r="A411" s="3">
        <v>91</v>
      </c>
      <c r="B411" s="38" t="s">
        <v>330</v>
      </c>
      <c r="C411" s="42" t="s">
        <v>291</v>
      </c>
      <c r="D411" s="31">
        <v>932</v>
      </c>
      <c r="E411" s="43"/>
      <c r="F411" s="26"/>
      <c r="G411" s="26"/>
      <c r="H411" s="43"/>
      <c r="I411" s="42"/>
      <c r="J411" s="31"/>
      <c r="K411" s="43">
        <v>259</v>
      </c>
      <c r="L411" s="43"/>
      <c r="M411" s="43"/>
      <c r="N411" s="43"/>
      <c r="O411" s="6" t="s">
        <v>493</v>
      </c>
      <c r="P411" s="6">
        <v>932</v>
      </c>
      <c r="Q411" s="6"/>
    </row>
    <row r="412" spans="1:17" ht="90.75" customHeight="1" x14ac:dyDescent="0.25">
      <c r="A412" s="3">
        <v>92</v>
      </c>
      <c r="B412" s="43" t="s">
        <v>331</v>
      </c>
      <c r="C412" s="30" t="s">
        <v>291</v>
      </c>
      <c r="D412" s="29">
        <v>544</v>
      </c>
      <c r="E412" s="43"/>
      <c r="F412" s="26"/>
      <c r="G412" s="26"/>
      <c r="H412" s="43"/>
      <c r="I412" s="42"/>
      <c r="J412" s="31"/>
      <c r="K412" s="43">
        <v>296</v>
      </c>
      <c r="L412" s="43">
        <v>66</v>
      </c>
      <c r="M412" s="43">
        <v>28</v>
      </c>
      <c r="N412" s="43"/>
      <c r="O412" s="6" t="s">
        <v>494</v>
      </c>
      <c r="P412" s="6">
        <v>638</v>
      </c>
      <c r="Q412" s="6"/>
    </row>
    <row r="413" spans="1:17" ht="75" customHeight="1" x14ac:dyDescent="0.25">
      <c r="A413" s="112">
        <v>93</v>
      </c>
      <c r="B413" s="103" t="s">
        <v>332</v>
      </c>
      <c r="C413" s="115" t="s">
        <v>489</v>
      </c>
      <c r="D413" s="106">
        <v>2200</v>
      </c>
      <c r="E413" s="103"/>
      <c r="F413" s="96">
        <v>7678</v>
      </c>
      <c r="G413" s="96"/>
      <c r="H413" s="103"/>
      <c r="I413" s="115"/>
      <c r="J413" s="106"/>
      <c r="K413" s="103">
        <v>1710</v>
      </c>
      <c r="L413" s="103"/>
      <c r="M413" s="103"/>
      <c r="N413" s="103"/>
      <c r="O413" s="201" t="s">
        <v>495</v>
      </c>
      <c r="P413" s="203">
        <v>9879</v>
      </c>
      <c r="Q413" s="205"/>
    </row>
    <row r="414" spans="1:17" x14ac:dyDescent="0.25">
      <c r="A414" s="114"/>
      <c r="B414" s="105"/>
      <c r="C414" s="117"/>
      <c r="D414" s="108"/>
      <c r="E414" s="105"/>
      <c r="F414" s="98"/>
      <c r="G414" s="98"/>
      <c r="H414" s="105"/>
      <c r="I414" s="117"/>
      <c r="J414" s="108"/>
      <c r="K414" s="105"/>
      <c r="L414" s="105"/>
      <c r="M414" s="105"/>
      <c r="N414" s="105"/>
      <c r="O414" s="202"/>
      <c r="P414" s="204"/>
      <c r="Q414" s="206"/>
    </row>
    <row r="415" spans="1:17" ht="66" customHeight="1" x14ac:dyDescent="0.25">
      <c r="A415" s="3">
        <v>94</v>
      </c>
      <c r="B415" s="43" t="s">
        <v>333</v>
      </c>
      <c r="C415" s="42" t="s">
        <v>291</v>
      </c>
      <c r="D415" s="31">
        <v>2862</v>
      </c>
      <c r="E415" s="43"/>
      <c r="F415" s="26"/>
      <c r="G415" s="26"/>
      <c r="H415" s="43"/>
      <c r="I415" s="42"/>
      <c r="J415" s="31"/>
      <c r="K415" s="43">
        <v>2509</v>
      </c>
      <c r="L415" s="43"/>
      <c r="M415" s="43"/>
      <c r="N415" s="43"/>
      <c r="O415" s="63" t="s">
        <v>496</v>
      </c>
      <c r="P415" s="6">
        <v>2862</v>
      </c>
      <c r="Q415" s="6"/>
    </row>
    <row r="416" spans="1:17" ht="34.5" customHeight="1" x14ac:dyDescent="0.25">
      <c r="A416" s="3">
        <v>95</v>
      </c>
      <c r="B416" s="43" t="s">
        <v>334</v>
      </c>
      <c r="C416" s="42" t="s">
        <v>291</v>
      </c>
      <c r="D416" s="31">
        <v>656</v>
      </c>
      <c r="E416" s="43"/>
      <c r="F416" s="26"/>
      <c r="G416" s="26"/>
      <c r="H416" s="43"/>
      <c r="I416" s="42"/>
      <c r="J416" s="31"/>
      <c r="K416" s="43"/>
      <c r="L416" s="43"/>
      <c r="M416" s="43"/>
      <c r="N416" s="43"/>
      <c r="O416" s="63" t="s">
        <v>497</v>
      </c>
      <c r="P416" s="6">
        <v>656</v>
      </c>
      <c r="Q416" s="6"/>
    </row>
    <row r="417" spans="1:17" ht="32.25" customHeight="1" x14ac:dyDescent="0.25">
      <c r="A417" s="3">
        <v>96</v>
      </c>
      <c r="B417" s="14" t="s">
        <v>335</v>
      </c>
      <c r="C417" s="42" t="s">
        <v>293</v>
      </c>
      <c r="D417" s="31"/>
      <c r="E417" s="43"/>
      <c r="F417" s="26"/>
      <c r="G417" s="26"/>
      <c r="H417" s="43">
        <v>1000</v>
      </c>
      <c r="I417" s="42"/>
      <c r="J417" s="31"/>
      <c r="K417" s="43"/>
      <c r="L417" s="43"/>
      <c r="M417" s="43"/>
      <c r="N417" s="43"/>
      <c r="O417" s="63" t="s">
        <v>498</v>
      </c>
      <c r="P417" s="6">
        <v>1000</v>
      </c>
      <c r="Q417" s="6"/>
    </row>
    <row r="418" spans="1:17" ht="33" customHeight="1" x14ac:dyDescent="0.25">
      <c r="A418" s="112">
        <v>97</v>
      </c>
      <c r="B418" s="193" t="s">
        <v>336</v>
      </c>
      <c r="C418" s="115" t="s">
        <v>291</v>
      </c>
      <c r="D418" s="106">
        <v>2216</v>
      </c>
      <c r="E418" s="103"/>
      <c r="F418" s="96"/>
      <c r="G418" s="96"/>
      <c r="H418" s="103"/>
      <c r="I418" s="115"/>
      <c r="J418" s="106"/>
      <c r="K418" s="103">
        <v>1559</v>
      </c>
      <c r="L418" s="103"/>
      <c r="M418" s="103"/>
      <c r="N418" s="103"/>
      <c r="O418" s="6" t="s">
        <v>500</v>
      </c>
      <c r="P418" s="6">
        <v>557</v>
      </c>
      <c r="Q418" s="6"/>
    </row>
    <row r="419" spans="1:17" ht="33" customHeight="1" x14ac:dyDescent="0.25">
      <c r="A419" s="114"/>
      <c r="B419" s="194"/>
      <c r="C419" s="117"/>
      <c r="D419" s="108"/>
      <c r="E419" s="105"/>
      <c r="F419" s="98"/>
      <c r="G419" s="98"/>
      <c r="H419" s="105"/>
      <c r="I419" s="117"/>
      <c r="J419" s="108"/>
      <c r="K419" s="105"/>
      <c r="L419" s="105"/>
      <c r="M419" s="105"/>
      <c r="N419" s="105"/>
      <c r="O419" s="6" t="s">
        <v>499</v>
      </c>
      <c r="P419" s="6">
        <v>1659</v>
      </c>
      <c r="Q419" s="6"/>
    </row>
    <row r="420" spans="1:17" ht="38.25" customHeight="1" x14ac:dyDescent="0.25">
      <c r="A420" s="112">
        <v>98</v>
      </c>
      <c r="B420" s="103" t="s">
        <v>337</v>
      </c>
      <c r="C420" s="131" t="s">
        <v>291</v>
      </c>
      <c r="D420" s="118">
        <v>582</v>
      </c>
      <c r="E420" s="103"/>
      <c r="F420" s="96"/>
      <c r="G420" s="96"/>
      <c r="H420" s="103"/>
      <c r="I420" s="115"/>
      <c r="J420" s="106"/>
      <c r="K420" s="103">
        <v>409</v>
      </c>
      <c r="L420" s="103">
        <v>78</v>
      </c>
      <c r="M420" s="103"/>
      <c r="N420" s="103"/>
      <c r="O420" s="6" t="s">
        <v>501</v>
      </c>
      <c r="P420" s="6">
        <v>786.24</v>
      </c>
      <c r="Q420" s="6"/>
    </row>
    <row r="421" spans="1:17" x14ac:dyDescent="0.25">
      <c r="A421" s="113"/>
      <c r="B421" s="104"/>
      <c r="C421" s="132"/>
      <c r="D421" s="119"/>
      <c r="E421" s="104"/>
      <c r="F421" s="97"/>
      <c r="G421" s="97"/>
      <c r="H421" s="104"/>
      <c r="I421" s="116"/>
      <c r="J421" s="107"/>
      <c r="K421" s="104"/>
      <c r="L421" s="104"/>
      <c r="M421" s="104"/>
      <c r="N421" s="104"/>
      <c r="O421" s="6" t="s">
        <v>502</v>
      </c>
      <c r="P421" s="6">
        <v>556.54999999999995</v>
      </c>
      <c r="Q421" s="6"/>
    </row>
    <row r="422" spans="1:17" x14ac:dyDescent="0.25">
      <c r="A422" s="113"/>
      <c r="B422" s="104"/>
      <c r="C422" s="132"/>
      <c r="D422" s="119"/>
      <c r="E422" s="104"/>
      <c r="F422" s="97"/>
      <c r="G422" s="97"/>
      <c r="H422" s="104"/>
      <c r="I422" s="116"/>
      <c r="J422" s="107"/>
      <c r="K422" s="104"/>
      <c r="L422" s="104"/>
      <c r="M422" s="104"/>
      <c r="N422" s="104"/>
      <c r="O422" s="6" t="s">
        <v>503</v>
      </c>
      <c r="P422" s="6">
        <v>431.55</v>
      </c>
      <c r="Q422" s="6"/>
    </row>
    <row r="423" spans="1:17" x14ac:dyDescent="0.25">
      <c r="A423" s="113"/>
      <c r="B423" s="104"/>
      <c r="C423" s="132"/>
      <c r="D423" s="119"/>
      <c r="E423" s="104"/>
      <c r="F423" s="97"/>
      <c r="G423" s="97"/>
      <c r="H423" s="104"/>
      <c r="I423" s="116"/>
      <c r="J423" s="107"/>
      <c r="K423" s="104"/>
      <c r="L423" s="104"/>
      <c r="M423" s="104"/>
      <c r="N423" s="104"/>
      <c r="O423" s="6" t="s">
        <v>504</v>
      </c>
      <c r="P423" s="6">
        <v>756.12</v>
      </c>
      <c r="Q423" s="6"/>
    </row>
    <row r="424" spans="1:17" x14ac:dyDescent="0.25">
      <c r="A424" s="114"/>
      <c r="B424" s="105"/>
      <c r="C424" s="133"/>
      <c r="D424" s="120"/>
      <c r="E424" s="105"/>
      <c r="F424" s="98"/>
      <c r="G424" s="98"/>
      <c r="H424" s="105"/>
      <c r="I424" s="117"/>
      <c r="J424" s="108"/>
      <c r="K424" s="105"/>
      <c r="L424" s="105"/>
      <c r="M424" s="105"/>
      <c r="N424" s="105"/>
      <c r="O424" s="6"/>
      <c r="P424" s="9">
        <f>SUM(P420:P423)</f>
        <v>2530.46</v>
      </c>
      <c r="Q424" s="6"/>
    </row>
    <row r="425" spans="1:17" ht="51" customHeight="1" x14ac:dyDescent="0.25">
      <c r="A425" s="3">
        <v>99</v>
      </c>
      <c r="B425" s="43" t="s">
        <v>338</v>
      </c>
      <c r="C425" s="30" t="s">
        <v>291</v>
      </c>
      <c r="D425" s="29">
        <v>650</v>
      </c>
      <c r="E425" s="43"/>
      <c r="F425" s="26"/>
      <c r="G425" s="26"/>
      <c r="H425" s="43"/>
      <c r="I425" s="42"/>
      <c r="J425" s="31"/>
      <c r="K425" s="43">
        <v>536</v>
      </c>
      <c r="L425" s="43"/>
      <c r="M425" s="43"/>
      <c r="N425" s="43"/>
      <c r="O425" s="6" t="s">
        <v>505</v>
      </c>
      <c r="P425" s="6">
        <v>650</v>
      </c>
      <c r="Q425" s="6"/>
    </row>
    <row r="426" spans="1:17" ht="63.75" customHeight="1" x14ac:dyDescent="0.25">
      <c r="A426" s="112">
        <v>100</v>
      </c>
      <c r="B426" s="103" t="s">
        <v>339</v>
      </c>
      <c r="C426" s="131" t="s">
        <v>291</v>
      </c>
      <c r="D426" s="106">
        <v>1519</v>
      </c>
      <c r="E426" s="103"/>
      <c r="F426" s="96"/>
      <c r="G426" s="96"/>
      <c r="H426" s="103"/>
      <c r="I426" s="131"/>
      <c r="J426" s="106"/>
      <c r="K426" s="103">
        <v>497</v>
      </c>
      <c r="L426" s="103">
        <v>160</v>
      </c>
      <c r="M426" s="103"/>
      <c r="N426" s="103"/>
      <c r="O426" s="205" t="s">
        <v>506</v>
      </c>
      <c r="P426" s="205">
        <v>1519</v>
      </c>
      <c r="Q426" s="6"/>
    </row>
    <row r="427" spans="1:17" x14ac:dyDescent="0.25">
      <c r="A427" s="113"/>
      <c r="B427" s="104"/>
      <c r="C427" s="132"/>
      <c r="D427" s="107"/>
      <c r="E427" s="104"/>
      <c r="F427" s="97"/>
      <c r="G427" s="97"/>
      <c r="H427" s="104"/>
      <c r="I427" s="132"/>
      <c r="J427" s="107"/>
      <c r="K427" s="104"/>
      <c r="L427" s="104"/>
      <c r="M427" s="104"/>
      <c r="N427" s="104"/>
      <c r="O427" s="221"/>
      <c r="P427" s="221"/>
      <c r="Q427" s="6"/>
    </row>
    <row r="428" spans="1:17" x14ac:dyDescent="0.25">
      <c r="A428" s="114"/>
      <c r="B428" s="105"/>
      <c r="C428" s="133"/>
      <c r="D428" s="108"/>
      <c r="E428" s="105"/>
      <c r="F428" s="98"/>
      <c r="G428" s="98"/>
      <c r="H428" s="105"/>
      <c r="I428" s="133"/>
      <c r="J428" s="108"/>
      <c r="K428" s="105"/>
      <c r="L428" s="105"/>
      <c r="M428" s="105"/>
      <c r="N428" s="105"/>
      <c r="O428" s="206"/>
      <c r="P428" s="206"/>
      <c r="Q428" s="6"/>
    </row>
    <row r="429" spans="1:17" ht="51" customHeight="1" x14ac:dyDescent="0.25">
      <c r="A429" s="112">
        <v>101</v>
      </c>
      <c r="B429" s="103" t="s">
        <v>510</v>
      </c>
      <c r="C429" s="115" t="s">
        <v>291</v>
      </c>
      <c r="D429" s="106">
        <v>3349</v>
      </c>
      <c r="E429" s="103"/>
      <c r="F429" s="96"/>
      <c r="G429" s="96"/>
      <c r="H429" s="103"/>
      <c r="I429" s="115"/>
      <c r="J429" s="106"/>
      <c r="K429" s="103">
        <v>671</v>
      </c>
      <c r="L429" s="103"/>
      <c r="M429" s="103"/>
      <c r="N429" s="103"/>
      <c r="O429" s="6" t="s">
        <v>508</v>
      </c>
      <c r="P429" s="6">
        <v>1218</v>
      </c>
      <c r="Q429" s="6" t="s">
        <v>507</v>
      </c>
    </row>
    <row r="430" spans="1:17" ht="23.25" x14ac:dyDescent="0.25">
      <c r="A430" s="113"/>
      <c r="B430" s="104"/>
      <c r="C430" s="116"/>
      <c r="D430" s="107"/>
      <c r="E430" s="104"/>
      <c r="F430" s="97"/>
      <c r="G430" s="97"/>
      <c r="H430" s="104"/>
      <c r="I430" s="116"/>
      <c r="J430" s="107"/>
      <c r="K430" s="104"/>
      <c r="L430" s="104"/>
      <c r="M430" s="104"/>
      <c r="N430" s="104"/>
      <c r="O430" s="6"/>
      <c r="P430" s="6">
        <v>2131</v>
      </c>
      <c r="Q430" s="17" t="s">
        <v>509</v>
      </c>
    </row>
    <row r="431" spans="1:17" x14ac:dyDescent="0.25">
      <c r="A431" s="114"/>
      <c r="B431" s="105"/>
      <c r="C431" s="117"/>
      <c r="D431" s="108"/>
      <c r="E431" s="105"/>
      <c r="F431" s="98"/>
      <c r="G431" s="98"/>
      <c r="H431" s="105"/>
      <c r="I431" s="117"/>
      <c r="J431" s="108"/>
      <c r="K431" s="105"/>
      <c r="L431" s="105"/>
      <c r="M431" s="105"/>
      <c r="N431" s="105"/>
      <c r="O431" s="6"/>
      <c r="P431" s="6">
        <f>SUM(P429:P430)</f>
        <v>3349</v>
      </c>
      <c r="Q431" s="6"/>
    </row>
    <row r="432" spans="1:17" ht="61.5" customHeight="1" x14ac:dyDescent="0.25">
      <c r="A432" s="3">
        <v>102</v>
      </c>
      <c r="B432" s="14" t="s">
        <v>340</v>
      </c>
      <c r="C432" s="42" t="s">
        <v>292</v>
      </c>
      <c r="D432" s="31"/>
      <c r="E432" s="43"/>
      <c r="F432" s="26">
        <v>365</v>
      </c>
      <c r="G432" s="26"/>
      <c r="H432" s="43"/>
      <c r="I432" s="42"/>
      <c r="J432" s="31"/>
      <c r="K432" s="43"/>
      <c r="L432" s="43"/>
      <c r="M432" s="43"/>
      <c r="N432" s="43"/>
      <c r="O432" s="6"/>
      <c r="P432" s="6"/>
      <c r="Q432" s="6"/>
    </row>
    <row r="433" spans="1:22" ht="42.75" customHeight="1" x14ac:dyDescent="0.25">
      <c r="A433" s="3">
        <v>103</v>
      </c>
      <c r="B433" s="43" t="s">
        <v>341</v>
      </c>
      <c r="C433" s="42" t="s">
        <v>291</v>
      </c>
      <c r="D433" s="31">
        <v>877</v>
      </c>
      <c r="E433" s="43"/>
      <c r="F433" s="26"/>
      <c r="G433" s="26"/>
      <c r="H433" s="43"/>
      <c r="I433" s="30"/>
      <c r="J433" s="29"/>
      <c r="K433" s="43">
        <v>468</v>
      </c>
      <c r="L433" s="43"/>
      <c r="M433" s="43"/>
      <c r="N433" s="43"/>
      <c r="O433" s="6" t="s">
        <v>511</v>
      </c>
      <c r="P433" s="6">
        <v>877</v>
      </c>
      <c r="Q433" s="6"/>
    </row>
    <row r="434" spans="1:22" ht="42.75" customHeight="1" x14ac:dyDescent="0.25">
      <c r="A434" s="39">
        <v>104</v>
      </c>
      <c r="B434" s="43" t="s">
        <v>512</v>
      </c>
      <c r="C434" s="42" t="s">
        <v>292</v>
      </c>
      <c r="D434" s="31"/>
      <c r="E434" s="43"/>
      <c r="F434" s="26">
        <v>760</v>
      </c>
      <c r="G434" s="26"/>
      <c r="H434" s="43"/>
      <c r="I434" s="42"/>
      <c r="J434" s="31"/>
      <c r="K434" s="43">
        <v>303</v>
      </c>
      <c r="L434" s="43"/>
      <c r="M434" s="43"/>
      <c r="N434" s="43"/>
      <c r="O434" s="6" t="s">
        <v>513</v>
      </c>
      <c r="P434" s="6">
        <v>760</v>
      </c>
      <c r="Q434" s="6"/>
    </row>
    <row r="435" spans="1:22" ht="12.75" customHeight="1" x14ac:dyDescent="0.25">
      <c r="A435" s="112">
        <v>105</v>
      </c>
      <c r="B435" s="193" t="s">
        <v>344</v>
      </c>
      <c r="C435" s="115" t="s">
        <v>291</v>
      </c>
      <c r="D435" s="106">
        <v>352</v>
      </c>
      <c r="E435" s="171"/>
      <c r="F435" s="214"/>
      <c r="G435" s="214"/>
      <c r="H435" s="171"/>
      <c r="I435" s="217"/>
      <c r="J435" s="176"/>
      <c r="K435" s="103">
        <v>379</v>
      </c>
      <c r="L435" s="217"/>
      <c r="M435" s="171"/>
      <c r="N435" s="171"/>
      <c r="O435" s="201" t="s">
        <v>514</v>
      </c>
      <c r="P435" s="210">
        <v>225</v>
      </c>
      <c r="Q435" s="6"/>
    </row>
    <row r="436" spans="1:22" x14ac:dyDescent="0.25">
      <c r="A436" s="113"/>
      <c r="B436" s="212"/>
      <c r="C436" s="116"/>
      <c r="D436" s="107"/>
      <c r="E436" s="213"/>
      <c r="F436" s="215"/>
      <c r="G436" s="215"/>
      <c r="H436" s="213"/>
      <c r="I436" s="218"/>
      <c r="J436" s="220"/>
      <c r="K436" s="104"/>
      <c r="L436" s="218"/>
      <c r="M436" s="213"/>
      <c r="N436" s="213"/>
      <c r="O436" s="202"/>
      <c r="P436" s="211"/>
      <c r="Q436" s="6"/>
    </row>
    <row r="437" spans="1:22" x14ac:dyDescent="0.25">
      <c r="A437" s="113"/>
      <c r="B437" s="212"/>
      <c r="C437" s="116"/>
      <c r="D437" s="107"/>
      <c r="E437" s="213"/>
      <c r="F437" s="215"/>
      <c r="G437" s="215"/>
      <c r="H437" s="213"/>
      <c r="I437" s="218"/>
      <c r="J437" s="220"/>
      <c r="K437" s="104"/>
      <c r="L437" s="218"/>
      <c r="M437" s="213"/>
      <c r="N437" s="213"/>
      <c r="O437" s="6" t="s">
        <v>515</v>
      </c>
      <c r="P437" s="6">
        <v>127</v>
      </c>
      <c r="Q437" s="6"/>
    </row>
    <row r="438" spans="1:22" x14ac:dyDescent="0.25">
      <c r="A438" s="114"/>
      <c r="B438" s="194"/>
      <c r="C438" s="117"/>
      <c r="D438" s="108"/>
      <c r="E438" s="172"/>
      <c r="F438" s="216"/>
      <c r="G438" s="216"/>
      <c r="H438" s="172"/>
      <c r="I438" s="219"/>
      <c r="J438" s="177"/>
      <c r="K438" s="105"/>
      <c r="L438" s="219"/>
      <c r="M438" s="172"/>
      <c r="N438" s="172"/>
      <c r="O438" s="6"/>
      <c r="P438" s="9">
        <f>SUM(P435:P437)</f>
        <v>352</v>
      </c>
      <c r="Q438" s="6"/>
    </row>
    <row r="439" spans="1:22" ht="22.5" customHeight="1" x14ac:dyDescent="0.25">
      <c r="A439" s="3">
        <v>106</v>
      </c>
      <c r="B439" s="69" t="s">
        <v>349</v>
      </c>
      <c r="C439" s="42" t="s">
        <v>291</v>
      </c>
      <c r="D439" s="31">
        <v>150</v>
      </c>
      <c r="E439" s="43"/>
      <c r="F439" s="26"/>
      <c r="G439" s="26"/>
      <c r="H439" s="43"/>
      <c r="I439" s="30"/>
      <c r="J439" s="29"/>
      <c r="K439" s="43"/>
      <c r="L439" s="43"/>
      <c r="M439" s="43"/>
      <c r="N439" s="43"/>
      <c r="O439" s="6"/>
      <c r="P439" s="6"/>
      <c r="Q439" s="6"/>
    </row>
    <row r="440" spans="1:22" ht="24" customHeight="1" x14ac:dyDescent="0.25">
      <c r="A440" s="3">
        <v>107</v>
      </c>
      <c r="B440" s="69" t="s">
        <v>348</v>
      </c>
      <c r="C440" s="42" t="s">
        <v>291</v>
      </c>
      <c r="D440" s="31">
        <v>300</v>
      </c>
      <c r="E440" s="43"/>
      <c r="F440" s="26"/>
      <c r="G440" s="26"/>
      <c r="H440" s="43"/>
      <c r="I440" s="42"/>
      <c r="J440" s="31"/>
      <c r="K440" s="43"/>
      <c r="L440" s="43"/>
      <c r="M440" s="43"/>
      <c r="N440" s="43"/>
      <c r="O440" s="6"/>
      <c r="P440" s="6"/>
      <c r="Q440" s="6"/>
    </row>
    <row r="441" spans="1:22" ht="21" customHeight="1" x14ac:dyDescent="0.25">
      <c r="A441" s="3">
        <v>108</v>
      </c>
      <c r="B441" s="69" t="s">
        <v>347</v>
      </c>
      <c r="C441" s="42" t="s">
        <v>291</v>
      </c>
      <c r="D441" s="31">
        <v>300</v>
      </c>
      <c r="E441" s="43"/>
      <c r="F441" s="26"/>
      <c r="G441" s="26"/>
      <c r="H441" s="43"/>
      <c r="I441" s="30"/>
      <c r="J441" s="31"/>
      <c r="K441" s="43"/>
      <c r="L441" s="43"/>
      <c r="M441" s="43"/>
      <c r="N441" s="43"/>
      <c r="O441" s="6"/>
      <c r="P441" s="6"/>
      <c r="Q441" s="6"/>
    </row>
    <row r="442" spans="1:22" ht="26.25" customHeight="1" x14ac:dyDescent="0.25">
      <c r="A442" s="3">
        <v>109</v>
      </c>
      <c r="B442" s="69" t="s">
        <v>346</v>
      </c>
      <c r="C442" s="42" t="s">
        <v>291</v>
      </c>
      <c r="D442" s="31">
        <v>300</v>
      </c>
      <c r="E442" s="43"/>
      <c r="F442" s="26"/>
      <c r="G442" s="26"/>
      <c r="H442" s="43"/>
      <c r="I442" s="42"/>
      <c r="J442" s="31"/>
      <c r="K442" s="43"/>
      <c r="L442" s="43"/>
      <c r="M442" s="43"/>
      <c r="N442" s="43"/>
      <c r="O442" s="6"/>
      <c r="P442" s="6"/>
      <c r="Q442" s="6"/>
    </row>
    <row r="443" spans="1:22" ht="24.75" customHeight="1" x14ac:dyDescent="0.25">
      <c r="A443" s="3">
        <v>110</v>
      </c>
      <c r="B443" s="69" t="s">
        <v>345</v>
      </c>
      <c r="C443" s="42" t="s">
        <v>291</v>
      </c>
      <c r="D443" s="31">
        <v>30</v>
      </c>
      <c r="E443" s="43"/>
      <c r="F443" s="26"/>
      <c r="G443" s="26"/>
      <c r="H443" s="43"/>
      <c r="I443" s="30"/>
      <c r="J443" s="29"/>
      <c r="K443" s="43"/>
      <c r="L443" s="43"/>
      <c r="M443" s="43"/>
      <c r="N443" s="43"/>
      <c r="O443" s="6"/>
      <c r="P443" s="6"/>
      <c r="Q443" s="6"/>
    </row>
    <row r="444" spans="1:22" ht="36.75" customHeight="1" x14ac:dyDescent="0.25">
      <c r="A444" s="3">
        <v>111</v>
      </c>
      <c r="B444" s="14" t="s">
        <v>516</v>
      </c>
      <c r="C444" s="42" t="s">
        <v>291</v>
      </c>
      <c r="D444" s="31">
        <v>285</v>
      </c>
      <c r="E444" s="43"/>
      <c r="F444" s="26"/>
      <c r="G444" s="26"/>
      <c r="H444" s="43"/>
      <c r="I444" s="30"/>
      <c r="J444" s="29"/>
      <c r="K444" s="43"/>
      <c r="L444" s="43"/>
      <c r="M444" s="43"/>
      <c r="N444" s="43"/>
      <c r="O444" s="6"/>
      <c r="P444" s="6"/>
      <c r="Q444" s="6"/>
    </row>
    <row r="445" spans="1:22" ht="63.75" customHeight="1" x14ac:dyDescent="0.25">
      <c r="A445" s="3">
        <v>112</v>
      </c>
      <c r="B445" s="37" t="s">
        <v>342</v>
      </c>
      <c r="C445" s="42" t="s">
        <v>292</v>
      </c>
      <c r="D445" s="31"/>
      <c r="E445" s="43"/>
      <c r="F445" s="26">
        <v>1055</v>
      </c>
      <c r="G445" s="26"/>
      <c r="H445" s="43"/>
      <c r="I445" s="42"/>
      <c r="J445" s="31"/>
      <c r="K445" s="43"/>
      <c r="L445" s="43"/>
      <c r="M445" s="43"/>
      <c r="N445" s="43"/>
      <c r="O445" s="6"/>
      <c r="P445" s="6"/>
      <c r="Q445" s="6"/>
    </row>
    <row r="446" spans="1:22" ht="45.75" customHeight="1" x14ac:dyDescent="0.25">
      <c r="A446" s="3">
        <v>113</v>
      </c>
      <c r="B446" s="37" t="s">
        <v>343</v>
      </c>
      <c r="C446" s="42" t="s">
        <v>292</v>
      </c>
      <c r="D446" s="31"/>
      <c r="E446" s="43"/>
      <c r="F446" s="26">
        <v>1469</v>
      </c>
      <c r="G446" s="26">
        <v>1125</v>
      </c>
      <c r="H446" s="43"/>
      <c r="I446" s="30"/>
      <c r="J446" s="29"/>
      <c r="K446" s="43"/>
      <c r="L446" s="43"/>
      <c r="M446" s="43"/>
      <c r="N446" s="43"/>
      <c r="O446" s="6"/>
      <c r="P446" s="6"/>
      <c r="Q446" s="6"/>
    </row>
    <row r="447" spans="1:22" ht="29.25" customHeight="1" x14ac:dyDescent="0.25">
      <c r="A447" s="3">
        <v>114</v>
      </c>
      <c r="B447" s="69" t="s">
        <v>350</v>
      </c>
      <c r="C447" s="42" t="s">
        <v>291</v>
      </c>
      <c r="D447" s="31">
        <v>150</v>
      </c>
      <c r="E447" s="43"/>
      <c r="F447" s="26"/>
      <c r="G447" s="26"/>
      <c r="H447" s="43"/>
      <c r="I447" s="42"/>
      <c r="J447" s="31"/>
      <c r="K447" s="43"/>
      <c r="L447" s="43"/>
      <c r="M447" s="43"/>
      <c r="N447" s="43"/>
      <c r="O447" s="6"/>
      <c r="P447" s="6"/>
      <c r="Q447" s="6"/>
      <c r="T447" s="70"/>
      <c r="U447" s="87"/>
      <c r="V447" s="87"/>
    </row>
    <row r="448" spans="1:22" ht="31.5" customHeight="1" x14ac:dyDescent="0.25">
      <c r="A448" s="39">
        <v>115</v>
      </c>
      <c r="B448" s="41" t="s">
        <v>351</v>
      </c>
      <c r="C448" s="40" t="s">
        <v>291</v>
      </c>
      <c r="D448" s="36">
        <v>560</v>
      </c>
      <c r="E448" s="37">
        <v>854</v>
      </c>
      <c r="F448" s="48"/>
      <c r="G448" s="48"/>
      <c r="H448" s="37"/>
      <c r="I448" s="40"/>
      <c r="J448" s="36"/>
      <c r="K448" s="37"/>
      <c r="L448" s="37"/>
      <c r="M448" s="37"/>
      <c r="N448" s="37"/>
      <c r="O448" s="19"/>
      <c r="P448" s="19"/>
      <c r="Q448" s="19"/>
    </row>
    <row r="449" spans="1:18" ht="31.5" customHeight="1" x14ac:dyDescent="0.25">
      <c r="A449" s="99"/>
      <c r="B449" s="100"/>
      <c r="C449" s="100"/>
      <c r="D449" s="85">
        <f>SUM(D408:D448)</f>
        <v>23370</v>
      </c>
      <c r="E449" s="26">
        <f>SUM(E408:E448)</f>
        <v>854</v>
      </c>
      <c r="F449" s="26">
        <f>SUM(F408:F448)</f>
        <v>22082</v>
      </c>
      <c r="G449" s="26">
        <f>SUM(G408:G448)</f>
        <v>1125</v>
      </c>
      <c r="H449" s="26">
        <f>SUM(H408:H448)</f>
        <v>1000</v>
      </c>
      <c r="I449" s="86"/>
      <c r="J449" s="85"/>
      <c r="K449" s="26">
        <f>SUM(K408:K448)</f>
        <v>12237</v>
      </c>
      <c r="L449" s="26">
        <f>SUM(L408:L448)</f>
        <v>519</v>
      </c>
      <c r="M449" s="26">
        <f>SUM(M408:M448)</f>
        <v>28</v>
      </c>
      <c r="N449" s="26">
        <f>SUM(N408:N448)</f>
        <v>64</v>
      </c>
      <c r="O449" s="82"/>
      <c r="P449" s="82"/>
      <c r="Q449" s="82"/>
    </row>
    <row r="450" spans="1:18" ht="32.25" customHeight="1" x14ac:dyDescent="0.25">
      <c r="A450" s="101" t="s">
        <v>522</v>
      </c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70"/>
    </row>
    <row r="451" spans="1:18" ht="105" customHeight="1" x14ac:dyDescent="0.25">
      <c r="A451" s="3">
        <v>116</v>
      </c>
      <c r="B451" s="102" t="s">
        <v>523</v>
      </c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</row>
    <row r="452" spans="1:18" x14ac:dyDescent="0.25">
      <c r="C452" s="64"/>
      <c r="D452" s="65"/>
      <c r="E452" s="65"/>
      <c r="F452" s="76"/>
      <c r="G452" s="76"/>
      <c r="H452" s="65"/>
      <c r="I452" s="65"/>
      <c r="J452" s="65"/>
      <c r="K452" s="65"/>
      <c r="L452" s="65"/>
      <c r="M452" s="66"/>
      <c r="N452" s="66"/>
    </row>
    <row r="453" spans="1:18" x14ac:dyDescent="0.25">
      <c r="C453" s="64"/>
      <c r="D453" s="65"/>
      <c r="E453" s="65"/>
      <c r="F453" s="76"/>
      <c r="G453" s="76"/>
      <c r="H453" s="65"/>
      <c r="I453" s="65"/>
      <c r="J453" s="65"/>
      <c r="K453" s="65"/>
      <c r="L453" s="65"/>
      <c r="M453" s="66"/>
      <c r="N453" s="66"/>
    </row>
    <row r="454" spans="1:18" x14ac:dyDescent="0.25">
      <c r="C454" s="64"/>
      <c r="D454" s="65"/>
      <c r="E454" s="65"/>
      <c r="F454" s="76"/>
      <c r="G454" s="76"/>
      <c r="H454" s="65"/>
      <c r="I454" s="65"/>
      <c r="J454" s="65"/>
      <c r="K454" s="65"/>
      <c r="L454" s="65"/>
      <c r="M454" s="65"/>
      <c r="N454" s="65"/>
      <c r="O454" s="84"/>
    </row>
    <row r="455" spans="1:18" x14ac:dyDescent="0.25">
      <c r="C455" s="64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84"/>
    </row>
    <row r="456" spans="1:18" x14ac:dyDescent="0.25">
      <c r="C456" s="64"/>
      <c r="D456" s="65"/>
      <c r="E456" s="65"/>
      <c r="F456" s="76"/>
      <c r="G456" s="76"/>
      <c r="H456" s="65"/>
      <c r="I456" s="65"/>
      <c r="J456" s="65"/>
      <c r="K456" s="65"/>
      <c r="L456" s="65"/>
      <c r="M456" s="65"/>
      <c r="N456" s="65"/>
      <c r="O456" s="84"/>
    </row>
    <row r="457" spans="1:18" x14ac:dyDescent="0.25">
      <c r="C457" s="64"/>
      <c r="D457" s="65"/>
      <c r="E457" s="65"/>
      <c r="F457" s="76"/>
      <c r="G457" s="76"/>
      <c r="H457" s="65"/>
      <c r="I457" s="65"/>
      <c r="J457" s="65"/>
      <c r="K457" s="65"/>
      <c r="L457" s="65"/>
      <c r="M457" s="66"/>
      <c r="N457" s="66"/>
    </row>
    <row r="458" spans="1:18" x14ac:dyDescent="0.25">
      <c r="C458" s="64"/>
      <c r="D458" s="65"/>
      <c r="E458" s="65"/>
      <c r="F458" s="76"/>
      <c r="G458" s="76"/>
      <c r="H458" s="65"/>
      <c r="I458" s="65"/>
      <c r="J458" s="65"/>
      <c r="K458" s="65"/>
      <c r="L458" s="65"/>
      <c r="M458" s="66"/>
      <c r="N458" s="66"/>
    </row>
    <row r="459" spans="1:18" x14ac:dyDescent="0.25">
      <c r="C459" s="64"/>
      <c r="D459" s="65"/>
      <c r="E459" s="65"/>
      <c r="F459" s="76"/>
      <c r="G459" s="76"/>
      <c r="H459" s="65"/>
      <c r="I459" s="65"/>
      <c r="J459" s="65"/>
      <c r="K459" s="65"/>
      <c r="L459" s="65"/>
      <c r="M459" s="66"/>
      <c r="N459" s="66"/>
    </row>
    <row r="460" spans="1:18" x14ac:dyDescent="0.25">
      <c r="C460" s="64"/>
      <c r="D460" s="65"/>
      <c r="E460" s="65"/>
      <c r="F460" s="76"/>
      <c r="G460" s="76"/>
      <c r="H460" s="65"/>
      <c r="I460" s="65"/>
      <c r="J460" s="65"/>
      <c r="K460" s="65"/>
      <c r="L460" s="65"/>
      <c r="M460" s="66"/>
      <c r="N460" s="66"/>
    </row>
    <row r="461" spans="1:18" x14ac:dyDescent="0.25">
      <c r="C461" s="64"/>
      <c r="D461" s="65"/>
      <c r="E461" s="65"/>
      <c r="F461" s="76"/>
      <c r="G461" s="76"/>
      <c r="H461" s="65"/>
      <c r="I461" s="65"/>
      <c r="J461" s="65"/>
      <c r="K461" s="65"/>
      <c r="L461" s="65"/>
      <c r="M461" s="66"/>
      <c r="N461" s="66"/>
    </row>
    <row r="462" spans="1:18" x14ac:dyDescent="0.25">
      <c r="C462" s="64"/>
      <c r="D462" s="65"/>
      <c r="E462" s="65"/>
      <c r="F462" s="76"/>
      <c r="G462" s="76"/>
      <c r="H462" s="65"/>
      <c r="I462" s="65"/>
      <c r="J462" s="65"/>
      <c r="K462" s="65"/>
      <c r="L462" s="65"/>
      <c r="M462" s="66"/>
      <c r="N462" s="66"/>
    </row>
    <row r="463" spans="1:18" x14ac:dyDescent="0.25">
      <c r="C463" s="64"/>
      <c r="D463" s="64"/>
      <c r="E463" s="64"/>
      <c r="F463" s="77"/>
      <c r="G463" s="77"/>
      <c r="H463" s="64"/>
      <c r="I463" s="64"/>
      <c r="J463" s="64"/>
      <c r="K463" s="64"/>
      <c r="L463" s="64"/>
    </row>
    <row r="464" spans="1:18" x14ac:dyDescent="0.25">
      <c r="C464" s="64"/>
      <c r="D464" s="64"/>
      <c r="E464" s="64"/>
      <c r="F464" s="77"/>
      <c r="G464" s="77"/>
      <c r="H464" s="64"/>
      <c r="I464" s="64"/>
      <c r="J464" s="64"/>
      <c r="K464" s="64"/>
      <c r="L464" s="64"/>
    </row>
    <row r="465" spans="3:12" x14ac:dyDescent="0.25">
      <c r="C465" s="64"/>
      <c r="D465" s="64"/>
      <c r="E465" s="64"/>
      <c r="F465" s="77"/>
      <c r="G465" s="77"/>
      <c r="H465" s="64"/>
      <c r="I465" s="64"/>
      <c r="J465" s="64"/>
      <c r="K465" s="64"/>
      <c r="L465" s="64"/>
    </row>
    <row r="466" spans="3:12" x14ac:dyDescent="0.25">
      <c r="C466" s="64"/>
      <c r="D466" s="64"/>
      <c r="E466" s="64"/>
      <c r="F466" s="77"/>
      <c r="G466" s="77"/>
      <c r="H466" s="64"/>
      <c r="I466" s="64"/>
      <c r="J466" s="64"/>
      <c r="K466" s="64"/>
      <c r="L466" s="64"/>
    </row>
    <row r="467" spans="3:12" x14ac:dyDescent="0.25">
      <c r="C467" s="64"/>
      <c r="D467" s="64"/>
      <c r="E467" s="64"/>
      <c r="F467" s="77"/>
      <c r="G467" s="77"/>
      <c r="H467" s="64"/>
      <c r="I467" s="64"/>
      <c r="J467" s="64"/>
      <c r="K467" s="64"/>
      <c r="L467" s="64"/>
    </row>
    <row r="468" spans="3:12" x14ac:dyDescent="0.25">
      <c r="C468" s="64"/>
      <c r="D468" s="64"/>
      <c r="E468" s="64"/>
      <c r="F468" s="77"/>
      <c r="G468" s="77"/>
      <c r="H468" s="64"/>
      <c r="I468" s="64"/>
      <c r="J468" s="64"/>
      <c r="K468" s="64"/>
      <c r="L468" s="64"/>
    </row>
    <row r="469" spans="3:12" x14ac:dyDescent="0.25">
      <c r="C469" s="64"/>
      <c r="D469" s="64"/>
      <c r="E469" s="64"/>
      <c r="F469" s="77"/>
      <c r="G469" s="77"/>
      <c r="H469" s="64"/>
      <c r="I469" s="64"/>
      <c r="J469" s="64"/>
      <c r="K469" s="64"/>
      <c r="L469" s="64"/>
    </row>
    <row r="470" spans="3:12" x14ac:dyDescent="0.25">
      <c r="C470" s="64"/>
      <c r="D470" s="64"/>
      <c r="E470" s="64"/>
      <c r="F470" s="77"/>
      <c r="G470" s="77"/>
      <c r="H470" s="64"/>
      <c r="I470" s="64"/>
      <c r="J470" s="64"/>
      <c r="K470" s="64"/>
      <c r="L470" s="64"/>
    </row>
    <row r="471" spans="3:12" x14ac:dyDescent="0.25">
      <c r="C471" s="64"/>
      <c r="D471" s="64"/>
      <c r="E471" s="64"/>
      <c r="F471" s="77"/>
      <c r="G471" s="77"/>
      <c r="H471" s="64"/>
      <c r="I471" s="64"/>
      <c r="J471" s="64"/>
      <c r="K471" s="64"/>
      <c r="L471" s="64"/>
    </row>
    <row r="472" spans="3:12" x14ac:dyDescent="0.25">
      <c r="C472" s="64"/>
      <c r="D472" s="64"/>
      <c r="E472" s="64"/>
      <c r="F472" s="77"/>
      <c r="G472" s="77"/>
      <c r="H472" s="64"/>
      <c r="I472" s="64"/>
      <c r="J472" s="64"/>
      <c r="K472" s="64"/>
      <c r="L472" s="64"/>
    </row>
    <row r="473" spans="3:12" x14ac:dyDescent="0.25">
      <c r="C473" s="64"/>
      <c r="D473" s="64"/>
      <c r="E473" s="64"/>
      <c r="F473" s="77"/>
      <c r="G473" s="77"/>
      <c r="H473" s="64"/>
      <c r="I473" s="64"/>
      <c r="J473" s="64"/>
      <c r="K473" s="64"/>
      <c r="L473" s="64"/>
    </row>
    <row r="474" spans="3:12" x14ac:dyDescent="0.25">
      <c r="C474" s="64"/>
      <c r="D474" s="64"/>
      <c r="E474" s="64"/>
      <c r="F474" s="77"/>
      <c r="G474" s="77"/>
      <c r="H474" s="64"/>
      <c r="I474" s="64"/>
      <c r="J474" s="64"/>
      <c r="K474" s="64"/>
      <c r="L474" s="64"/>
    </row>
    <row r="475" spans="3:12" x14ac:dyDescent="0.25">
      <c r="C475" s="64"/>
      <c r="D475" s="64"/>
      <c r="E475" s="64"/>
      <c r="F475" s="77"/>
      <c r="G475" s="77"/>
      <c r="H475" s="64"/>
      <c r="I475" s="64"/>
      <c r="J475" s="64"/>
      <c r="K475" s="64"/>
      <c r="L475" s="64"/>
    </row>
    <row r="476" spans="3:12" x14ac:dyDescent="0.25">
      <c r="C476" s="64"/>
      <c r="D476" s="64"/>
      <c r="E476" s="64"/>
      <c r="F476" s="77"/>
      <c r="G476" s="77"/>
      <c r="H476" s="64"/>
      <c r="I476" s="64"/>
      <c r="J476" s="64"/>
      <c r="K476" s="64"/>
      <c r="L476" s="64"/>
    </row>
    <row r="477" spans="3:12" x14ac:dyDescent="0.25">
      <c r="C477" s="64"/>
      <c r="D477" s="64"/>
      <c r="E477" s="64"/>
      <c r="F477" s="77"/>
      <c r="G477" s="77"/>
      <c r="H477" s="64"/>
      <c r="I477" s="64"/>
      <c r="J477" s="64"/>
      <c r="K477" s="64"/>
      <c r="L477" s="64"/>
    </row>
    <row r="478" spans="3:12" x14ac:dyDescent="0.25">
      <c r="C478" s="64"/>
      <c r="D478" s="64"/>
      <c r="E478" s="64"/>
      <c r="F478" s="77"/>
      <c r="G478" s="77"/>
      <c r="H478" s="64"/>
      <c r="I478" s="64"/>
      <c r="J478" s="64"/>
      <c r="K478" s="64"/>
      <c r="L478" s="64"/>
    </row>
    <row r="479" spans="3:12" x14ac:dyDescent="0.25">
      <c r="C479" s="64"/>
      <c r="D479" s="64"/>
      <c r="E479" s="64"/>
      <c r="F479" s="77"/>
      <c r="G479" s="77"/>
      <c r="H479" s="64"/>
      <c r="I479" s="64"/>
      <c r="J479" s="64"/>
      <c r="K479" s="64"/>
      <c r="L479" s="64"/>
    </row>
    <row r="480" spans="3:12" x14ac:dyDescent="0.25">
      <c r="C480" s="64"/>
      <c r="D480" s="64"/>
      <c r="E480" s="64"/>
      <c r="F480" s="77"/>
      <c r="G480" s="77"/>
      <c r="H480" s="64"/>
      <c r="I480" s="64"/>
      <c r="J480" s="64"/>
      <c r="K480" s="64"/>
      <c r="L480" s="64"/>
    </row>
    <row r="481" spans="3:12" x14ac:dyDescent="0.25">
      <c r="C481" s="64"/>
      <c r="D481" s="64"/>
      <c r="E481" s="64"/>
      <c r="F481" s="77"/>
      <c r="G481" s="77"/>
      <c r="H481" s="64"/>
      <c r="I481" s="64"/>
      <c r="J481" s="64"/>
      <c r="K481" s="64"/>
      <c r="L481" s="64"/>
    </row>
    <row r="482" spans="3:12" x14ac:dyDescent="0.25">
      <c r="C482" s="64"/>
      <c r="D482" s="64"/>
      <c r="E482" s="64"/>
      <c r="F482" s="77"/>
      <c r="G482" s="77"/>
      <c r="H482" s="64"/>
      <c r="I482" s="64"/>
      <c r="J482" s="64"/>
      <c r="K482" s="64"/>
      <c r="L482" s="64"/>
    </row>
    <row r="483" spans="3:12" x14ac:dyDescent="0.25">
      <c r="C483" s="64"/>
      <c r="D483" s="64"/>
      <c r="E483" s="64"/>
      <c r="F483" s="77"/>
      <c r="G483" s="77"/>
      <c r="H483" s="64"/>
      <c r="I483" s="64"/>
      <c r="J483" s="64"/>
      <c r="K483" s="64"/>
      <c r="L483" s="64"/>
    </row>
    <row r="484" spans="3:12" x14ac:dyDescent="0.25">
      <c r="C484" s="64"/>
      <c r="D484" s="64"/>
      <c r="E484" s="64"/>
      <c r="F484" s="77"/>
      <c r="G484" s="77"/>
      <c r="H484" s="64"/>
      <c r="I484" s="64"/>
      <c r="J484" s="64"/>
      <c r="K484" s="64"/>
      <c r="L484" s="64"/>
    </row>
    <row r="485" spans="3:12" x14ac:dyDescent="0.25">
      <c r="C485" s="64"/>
      <c r="D485" s="64"/>
      <c r="E485" s="64"/>
      <c r="F485" s="77"/>
      <c r="G485" s="77"/>
      <c r="H485" s="64"/>
      <c r="I485" s="64"/>
      <c r="J485" s="64"/>
      <c r="K485" s="64"/>
      <c r="L485" s="64"/>
    </row>
    <row r="486" spans="3:12" x14ac:dyDescent="0.25">
      <c r="C486" s="64"/>
      <c r="D486" s="64"/>
      <c r="E486" s="64"/>
      <c r="F486" s="77"/>
      <c r="G486" s="77"/>
      <c r="H486" s="64"/>
      <c r="I486" s="64"/>
      <c r="J486" s="64"/>
      <c r="K486" s="64"/>
      <c r="L486" s="64"/>
    </row>
    <row r="487" spans="3:12" x14ac:dyDescent="0.25">
      <c r="C487" s="64"/>
      <c r="D487" s="64"/>
      <c r="E487" s="64"/>
      <c r="F487" s="77"/>
      <c r="G487" s="77"/>
      <c r="H487" s="64"/>
      <c r="I487" s="64"/>
      <c r="J487" s="64"/>
      <c r="K487" s="64"/>
      <c r="L487" s="64"/>
    </row>
    <row r="488" spans="3:12" x14ac:dyDescent="0.25">
      <c r="C488" s="64"/>
      <c r="D488" s="64"/>
      <c r="E488" s="64"/>
      <c r="F488" s="77"/>
      <c r="G488" s="77"/>
      <c r="H488" s="64"/>
      <c r="I488" s="64"/>
      <c r="J488" s="64"/>
      <c r="K488" s="64"/>
      <c r="L488" s="64"/>
    </row>
    <row r="489" spans="3:12" x14ac:dyDescent="0.25">
      <c r="C489" s="64"/>
      <c r="D489" s="64"/>
      <c r="E489" s="64"/>
      <c r="F489" s="77"/>
      <c r="G489" s="77"/>
      <c r="H489" s="64"/>
      <c r="I489" s="64"/>
      <c r="J489" s="64"/>
      <c r="K489" s="64"/>
      <c r="L489" s="64"/>
    </row>
    <row r="490" spans="3:12" x14ac:dyDescent="0.25">
      <c r="C490" s="64"/>
      <c r="D490" s="64"/>
      <c r="E490" s="64"/>
      <c r="F490" s="77"/>
      <c r="G490" s="77"/>
      <c r="H490" s="64"/>
      <c r="I490" s="64"/>
      <c r="J490" s="64"/>
      <c r="K490" s="64"/>
      <c r="L490" s="64"/>
    </row>
    <row r="491" spans="3:12" x14ac:dyDescent="0.25">
      <c r="C491" s="64"/>
      <c r="D491" s="64"/>
      <c r="E491" s="64"/>
      <c r="F491" s="77"/>
      <c r="G491" s="77"/>
      <c r="H491" s="64"/>
      <c r="I491" s="64"/>
      <c r="J491" s="64"/>
      <c r="K491" s="64"/>
      <c r="L491" s="64"/>
    </row>
    <row r="492" spans="3:12" x14ac:dyDescent="0.25">
      <c r="C492" s="64"/>
      <c r="D492" s="64"/>
      <c r="E492" s="64"/>
      <c r="F492" s="77"/>
      <c r="G492" s="77"/>
      <c r="H492" s="64"/>
      <c r="I492" s="64"/>
      <c r="J492" s="64"/>
      <c r="K492" s="64"/>
      <c r="L492" s="64"/>
    </row>
    <row r="493" spans="3:12" x14ac:dyDescent="0.25">
      <c r="C493" s="64"/>
      <c r="D493" s="64"/>
      <c r="E493" s="64"/>
      <c r="F493" s="77"/>
      <c r="G493" s="77"/>
      <c r="H493" s="64"/>
      <c r="I493" s="64"/>
      <c r="J493" s="64"/>
      <c r="K493" s="64"/>
      <c r="L493" s="64"/>
    </row>
    <row r="494" spans="3:12" x14ac:dyDescent="0.25">
      <c r="C494" s="64"/>
      <c r="D494" s="64"/>
      <c r="E494" s="64"/>
      <c r="F494" s="77"/>
      <c r="G494" s="77"/>
      <c r="H494" s="64"/>
      <c r="I494" s="64"/>
      <c r="J494" s="64"/>
      <c r="K494" s="64"/>
      <c r="L494" s="64"/>
    </row>
    <row r="495" spans="3:12" x14ac:dyDescent="0.25">
      <c r="C495" s="64"/>
      <c r="D495" s="64"/>
      <c r="E495" s="64"/>
      <c r="F495" s="77"/>
      <c r="G495" s="77"/>
      <c r="H495" s="64"/>
      <c r="I495" s="64"/>
      <c r="J495" s="64"/>
      <c r="K495" s="64"/>
      <c r="L495" s="64"/>
    </row>
    <row r="496" spans="3:12" x14ac:dyDescent="0.25">
      <c r="C496" s="64"/>
      <c r="D496" s="64"/>
      <c r="E496" s="64"/>
      <c r="F496" s="77"/>
      <c r="G496" s="77"/>
      <c r="H496" s="64"/>
      <c r="I496" s="64"/>
      <c r="J496" s="64"/>
      <c r="K496" s="64"/>
      <c r="L496" s="64"/>
    </row>
    <row r="497" spans="3:12" x14ac:dyDescent="0.25">
      <c r="C497" s="64"/>
      <c r="D497" s="64"/>
      <c r="E497" s="64"/>
      <c r="F497" s="77"/>
      <c r="G497" s="77"/>
      <c r="H497" s="64"/>
      <c r="I497" s="64"/>
      <c r="J497" s="64"/>
      <c r="K497" s="64"/>
      <c r="L497" s="64"/>
    </row>
    <row r="498" spans="3:12" x14ac:dyDescent="0.25">
      <c r="C498" s="64"/>
      <c r="D498" s="64"/>
      <c r="E498" s="64"/>
      <c r="F498" s="77"/>
      <c r="G498" s="77"/>
      <c r="H498" s="64"/>
      <c r="I498" s="64"/>
      <c r="J498" s="64"/>
      <c r="K498" s="64"/>
      <c r="L498" s="64"/>
    </row>
    <row r="499" spans="3:12" x14ac:dyDescent="0.25">
      <c r="C499" s="64"/>
      <c r="D499" s="64"/>
      <c r="E499" s="64"/>
      <c r="F499" s="77"/>
      <c r="G499" s="77"/>
      <c r="H499" s="64"/>
      <c r="I499" s="64"/>
      <c r="J499" s="64"/>
      <c r="K499" s="64"/>
      <c r="L499" s="64"/>
    </row>
    <row r="500" spans="3:12" x14ac:dyDescent="0.25">
      <c r="C500" s="64"/>
      <c r="D500" s="64"/>
      <c r="E500" s="64"/>
      <c r="F500" s="77"/>
      <c r="G500" s="77"/>
      <c r="H500" s="64"/>
      <c r="I500" s="64"/>
      <c r="J500" s="64"/>
      <c r="K500" s="64"/>
      <c r="L500" s="64"/>
    </row>
    <row r="501" spans="3:12" x14ac:dyDescent="0.25">
      <c r="C501" s="64"/>
      <c r="D501" s="64"/>
      <c r="E501" s="64"/>
      <c r="F501" s="77"/>
      <c r="G501" s="77"/>
      <c r="H501" s="64"/>
      <c r="I501" s="64"/>
      <c r="J501" s="64"/>
      <c r="K501" s="64"/>
      <c r="L501" s="64"/>
    </row>
    <row r="502" spans="3:12" x14ac:dyDescent="0.25">
      <c r="C502" s="64"/>
      <c r="D502" s="64"/>
      <c r="E502" s="64"/>
      <c r="F502" s="77"/>
      <c r="G502" s="77"/>
      <c r="H502" s="64"/>
      <c r="I502" s="64"/>
      <c r="J502" s="64"/>
      <c r="K502" s="64"/>
      <c r="L502" s="64"/>
    </row>
    <row r="503" spans="3:12" x14ac:dyDescent="0.25">
      <c r="C503" s="64"/>
      <c r="D503" s="64"/>
      <c r="E503" s="64"/>
      <c r="F503" s="77"/>
      <c r="G503" s="77"/>
      <c r="H503" s="64"/>
      <c r="I503" s="64"/>
      <c r="J503" s="64"/>
      <c r="K503" s="64"/>
      <c r="L503" s="64"/>
    </row>
    <row r="504" spans="3:12" x14ac:dyDescent="0.25">
      <c r="C504" s="64"/>
      <c r="D504" s="64"/>
      <c r="E504" s="64"/>
      <c r="F504" s="77"/>
      <c r="G504" s="77"/>
      <c r="H504" s="64"/>
      <c r="I504" s="64"/>
      <c r="J504" s="64"/>
      <c r="K504" s="64"/>
      <c r="L504" s="64"/>
    </row>
    <row r="505" spans="3:12" x14ac:dyDescent="0.25">
      <c r="C505" s="64"/>
      <c r="D505" s="64"/>
      <c r="E505" s="64"/>
      <c r="F505" s="77"/>
      <c r="G505" s="77"/>
      <c r="H505" s="64"/>
      <c r="I505" s="64"/>
      <c r="J505" s="64"/>
      <c r="K505" s="64"/>
      <c r="L505" s="64"/>
    </row>
    <row r="506" spans="3:12" x14ac:dyDescent="0.25">
      <c r="C506" s="64"/>
      <c r="D506" s="64"/>
      <c r="E506" s="64"/>
      <c r="F506" s="77"/>
      <c r="G506" s="77"/>
      <c r="H506" s="64"/>
      <c r="I506" s="64"/>
      <c r="J506" s="64"/>
      <c r="K506" s="64"/>
      <c r="L506" s="64"/>
    </row>
    <row r="507" spans="3:12" x14ac:dyDescent="0.25">
      <c r="C507" s="64"/>
      <c r="D507" s="64"/>
      <c r="E507" s="64"/>
      <c r="F507" s="77"/>
      <c r="G507" s="77"/>
      <c r="H507" s="64"/>
      <c r="I507" s="64"/>
      <c r="J507" s="64"/>
      <c r="K507" s="64"/>
      <c r="L507" s="64"/>
    </row>
    <row r="508" spans="3:12" x14ac:dyDescent="0.25">
      <c r="C508" s="64"/>
      <c r="D508" s="64"/>
      <c r="E508" s="64"/>
      <c r="F508" s="77"/>
      <c r="G508" s="77"/>
      <c r="H508" s="64"/>
      <c r="I508" s="64"/>
      <c r="J508" s="64"/>
      <c r="K508" s="64"/>
      <c r="L508" s="64"/>
    </row>
    <row r="509" spans="3:12" x14ac:dyDescent="0.25">
      <c r="C509" s="64"/>
      <c r="D509" s="64"/>
      <c r="E509" s="64"/>
      <c r="F509" s="77"/>
      <c r="G509" s="77"/>
      <c r="H509" s="64"/>
      <c r="I509" s="64"/>
      <c r="J509" s="64"/>
      <c r="K509" s="64"/>
      <c r="L509" s="64"/>
    </row>
    <row r="510" spans="3:12" x14ac:dyDescent="0.25">
      <c r="C510" s="64"/>
      <c r="D510" s="64"/>
      <c r="E510" s="64"/>
      <c r="F510" s="77"/>
      <c r="G510" s="77"/>
      <c r="H510" s="64"/>
      <c r="I510" s="64"/>
      <c r="J510" s="64"/>
      <c r="K510" s="64"/>
      <c r="L510" s="64"/>
    </row>
    <row r="511" spans="3:12" x14ac:dyDescent="0.25">
      <c r="C511" s="64"/>
      <c r="D511" s="64"/>
      <c r="E511" s="64"/>
      <c r="F511" s="77"/>
      <c r="G511" s="77"/>
      <c r="H511" s="64"/>
      <c r="I511" s="64"/>
      <c r="J511" s="64"/>
      <c r="K511" s="64"/>
      <c r="L511" s="64"/>
    </row>
    <row r="512" spans="3:12" x14ac:dyDescent="0.25">
      <c r="C512" s="64"/>
      <c r="D512" s="64"/>
      <c r="E512" s="64"/>
      <c r="F512" s="77"/>
      <c r="G512" s="77"/>
      <c r="H512" s="64"/>
      <c r="I512" s="64"/>
      <c r="J512" s="64"/>
      <c r="K512" s="64"/>
      <c r="L512" s="64"/>
    </row>
    <row r="513" spans="3:12" x14ac:dyDescent="0.25">
      <c r="C513" s="64"/>
      <c r="D513" s="64"/>
      <c r="E513" s="64"/>
      <c r="F513" s="77"/>
      <c r="G513" s="77"/>
      <c r="H513" s="64"/>
      <c r="I513" s="64"/>
      <c r="J513" s="64"/>
      <c r="K513" s="64"/>
      <c r="L513" s="64"/>
    </row>
    <row r="514" spans="3:12" x14ac:dyDescent="0.25">
      <c r="C514" s="64"/>
      <c r="D514" s="64"/>
      <c r="E514" s="64"/>
      <c r="F514" s="77"/>
      <c r="G514" s="77"/>
      <c r="H514" s="64"/>
      <c r="I514" s="64"/>
      <c r="J514" s="64"/>
      <c r="K514" s="64"/>
      <c r="L514" s="64"/>
    </row>
    <row r="515" spans="3:12" x14ac:dyDescent="0.25">
      <c r="C515" s="64"/>
      <c r="D515" s="64"/>
      <c r="E515" s="64"/>
      <c r="F515" s="77"/>
      <c r="G515" s="77"/>
      <c r="H515" s="64"/>
      <c r="I515" s="64"/>
      <c r="J515" s="64"/>
      <c r="K515" s="64"/>
      <c r="L515" s="64"/>
    </row>
    <row r="516" spans="3:12" x14ac:dyDescent="0.25">
      <c r="C516" s="64"/>
      <c r="D516" s="64"/>
      <c r="E516" s="64"/>
      <c r="F516" s="77"/>
      <c r="G516" s="77"/>
      <c r="H516" s="64"/>
      <c r="I516" s="64"/>
      <c r="J516" s="64"/>
      <c r="K516" s="64"/>
      <c r="L516" s="64"/>
    </row>
    <row r="517" spans="3:12" x14ac:dyDescent="0.25">
      <c r="C517" s="64"/>
      <c r="D517" s="64"/>
      <c r="E517" s="64"/>
      <c r="F517" s="77"/>
      <c r="G517" s="77"/>
      <c r="H517" s="64"/>
      <c r="I517" s="64"/>
      <c r="J517" s="64"/>
      <c r="K517" s="64"/>
      <c r="L517" s="64"/>
    </row>
    <row r="518" spans="3:12" x14ac:dyDescent="0.25">
      <c r="C518" s="64"/>
      <c r="D518" s="64"/>
      <c r="E518" s="64"/>
      <c r="F518" s="77"/>
      <c r="G518" s="77"/>
      <c r="H518" s="64"/>
      <c r="I518" s="64"/>
      <c r="J518" s="64"/>
      <c r="K518" s="64"/>
      <c r="L518" s="64"/>
    </row>
    <row r="519" spans="3:12" x14ac:dyDescent="0.25">
      <c r="C519" s="64"/>
      <c r="D519" s="64"/>
      <c r="E519" s="64"/>
      <c r="F519" s="77"/>
      <c r="G519" s="77"/>
      <c r="H519" s="64"/>
      <c r="I519" s="64"/>
      <c r="J519" s="64"/>
      <c r="K519" s="64"/>
      <c r="L519" s="64"/>
    </row>
    <row r="520" spans="3:12" x14ac:dyDescent="0.25">
      <c r="C520" s="64"/>
      <c r="D520" s="64"/>
      <c r="E520" s="64"/>
      <c r="F520" s="77"/>
      <c r="G520" s="77"/>
      <c r="H520" s="64"/>
      <c r="I520" s="64"/>
      <c r="J520" s="64"/>
      <c r="K520" s="64"/>
      <c r="L520" s="64"/>
    </row>
    <row r="521" spans="3:12" x14ac:dyDescent="0.25">
      <c r="C521" s="64"/>
      <c r="D521" s="64"/>
      <c r="E521" s="64"/>
      <c r="F521" s="77"/>
      <c r="G521" s="77"/>
      <c r="H521" s="64"/>
      <c r="I521" s="64"/>
      <c r="J521" s="64"/>
      <c r="K521" s="64"/>
      <c r="L521" s="64"/>
    </row>
    <row r="522" spans="3:12" x14ac:dyDescent="0.25">
      <c r="C522" s="64"/>
      <c r="D522" s="64"/>
      <c r="E522" s="64"/>
      <c r="F522" s="77"/>
      <c r="G522" s="77"/>
      <c r="H522" s="64"/>
      <c r="I522" s="64"/>
      <c r="J522" s="64"/>
      <c r="K522" s="64"/>
      <c r="L522" s="64"/>
    </row>
    <row r="523" spans="3:12" x14ac:dyDescent="0.25">
      <c r="C523" s="64"/>
      <c r="D523" s="64"/>
      <c r="E523" s="64"/>
      <c r="F523" s="77"/>
      <c r="G523" s="77"/>
      <c r="H523" s="64"/>
      <c r="I523" s="64"/>
      <c r="J523" s="64"/>
      <c r="K523" s="64"/>
      <c r="L523" s="64"/>
    </row>
    <row r="524" spans="3:12" x14ac:dyDescent="0.25">
      <c r="C524" s="64"/>
      <c r="D524" s="64"/>
      <c r="E524" s="64"/>
      <c r="F524" s="77"/>
      <c r="G524" s="77"/>
      <c r="H524" s="64"/>
      <c r="I524" s="64"/>
      <c r="J524" s="64"/>
      <c r="K524" s="64"/>
      <c r="L524" s="64"/>
    </row>
    <row r="525" spans="3:12" x14ac:dyDescent="0.25">
      <c r="C525" s="64"/>
      <c r="D525" s="64"/>
      <c r="E525" s="64"/>
      <c r="F525" s="77"/>
      <c r="G525" s="77"/>
      <c r="H525" s="64"/>
      <c r="I525" s="64"/>
      <c r="J525" s="64"/>
      <c r="K525" s="64"/>
      <c r="L525" s="64"/>
    </row>
    <row r="526" spans="3:12" x14ac:dyDescent="0.25">
      <c r="C526" s="64"/>
      <c r="D526" s="64"/>
      <c r="E526" s="64"/>
      <c r="F526" s="77"/>
      <c r="G526" s="77"/>
      <c r="H526" s="64"/>
      <c r="I526" s="64"/>
      <c r="J526" s="64"/>
      <c r="K526" s="64"/>
      <c r="L526" s="64"/>
    </row>
    <row r="527" spans="3:12" x14ac:dyDescent="0.25">
      <c r="C527" s="64"/>
      <c r="D527" s="64"/>
      <c r="E527" s="64"/>
      <c r="F527" s="77"/>
      <c r="G527" s="77"/>
      <c r="H527" s="64"/>
      <c r="I527" s="64"/>
      <c r="J527" s="64"/>
      <c r="K527" s="64"/>
      <c r="L527" s="64"/>
    </row>
    <row r="528" spans="3:12" x14ac:dyDescent="0.25">
      <c r="C528" s="64"/>
      <c r="D528" s="64"/>
      <c r="E528" s="64"/>
      <c r="F528" s="77"/>
      <c r="G528" s="77"/>
      <c r="H528" s="64"/>
      <c r="I528" s="64"/>
      <c r="J528" s="64"/>
      <c r="K528" s="64"/>
      <c r="L528" s="64"/>
    </row>
    <row r="529" spans="3:12" x14ac:dyDescent="0.25">
      <c r="C529" s="64"/>
      <c r="D529" s="64"/>
      <c r="E529" s="64"/>
      <c r="F529" s="77"/>
      <c r="G529" s="77"/>
      <c r="H529" s="64"/>
      <c r="I529" s="64"/>
      <c r="J529" s="64"/>
      <c r="K529" s="64"/>
      <c r="L529" s="64"/>
    </row>
    <row r="530" spans="3:12" x14ac:dyDescent="0.25">
      <c r="C530" s="64"/>
      <c r="D530" s="64"/>
      <c r="E530" s="64"/>
      <c r="F530" s="77"/>
      <c r="G530" s="77"/>
      <c r="H530" s="64"/>
      <c r="I530" s="64"/>
      <c r="J530" s="64"/>
      <c r="K530" s="64"/>
      <c r="L530" s="64"/>
    </row>
    <row r="531" spans="3:12" x14ac:dyDescent="0.25">
      <c r="C531" s="64"/>
      <c r="D531" s="64"/>
      <c r="E531" s="64"/>
      <c r="F531" s="77"/>
      <c r="G531" s="77"/>
      <c r="H531" s="64"/>
      <c r="I531" s="64"/>
      <c r="J531" s="64"/>
      <c r="K531" s="64"/>
      <c r="L531" s="64"/>
    </row>
    <row r="532" spans="3:12" x14ac:dyDescent="0.25">
      <c r="C532" s="64"/>
      <c r="D532" s="64"/>
      <c r="E532" s="64"/>
      <c r="F532" s="77"/>
      <c r="G532" s="77"/>
      <c r="H532" s="64"/>
      <c r="I532" s="64"/>
      <c r="J532" s="64"/>
      <c r="K532" s="64"/>
      <c r="L532" s="64"/>
    </row>
    <row r="533" spans="3:12" x14ac:dyDescent="0.25">
      <c r="C533" s="64"/>
      <c r="D533" s="64"/>
      <c r="E533" s="64"/>
      <c r="F533" s="77"/>
      <c r="G533" s="77"/>
      <c r="H533" s="64"/>
      <c r="I533" s="64"/>
      <c r="J533" s="64"/>
      <c r="K533" s="64"/>
      <c r="L533" s="64"/>
    </row>
    <row r="534" spans="3:12" x14ac:dyDescent="0.25">
      <c r="C534" s="64"/>
      <c r="D534" s="64"/>
      <c r="E534" s="64"/>
      <c r="F534" s="77"/>
      <c r="G534" s="77"/>
      <c r="H534" s="64"/>
      <c r="I534" s="64"/>
      <c r="J534" s="64"/>
      <c r="K534" s="64"/>
      <c r="L534" s="64"/>
    </row>
    <row r="535" spans="3:12" x14ac:dyDescent="0.25">
      <c r="C535" s="64"/>
      <c r="D535" s="64"/>
      <c r="E535" s="64"/>
      <c r="F535" s="77"/>
      <c r="G535" s="77"/>
      <c r="H535" s="64"/>
      <c r="I535" s="64"/>
      <c r="J535" s="64"/>
      <c r="K535" s="64"/>
      <c r="L535" s="64"/>
    </row>
    <row r="536" spans="3:12" x14ac:dyDescent="0.25">
      <c r="C536" s="64"/>
      <c r="D536" s="64"/>
      <c r="E536" s="64"/>
      <c r="F536" s="77"/>
      <c r="G536" s="77"/>
      <c r="H536" s="64"/>
      <c r="I536" s="64"/>
      <c r="J536" s="64"/>
      <c r="K536" s="64"/>
      <c r="L536" s="64"/>
    </row>
    <row r="537" spans="3:12" x14ac:dyDescent="0.25">
      <c r="C537" s="64"/>
      <c r="D537" s="64"/>
      <c r="E537" s="64"/>
      <c r="F537" s="77"/>
      <c r="G537" s="77"/>
      <c r="H537" s="64"/>
      <c r="I537" s="64"/>
      <c r="J537" s="64"/>
      <c r="K537" s="64"/>
      <c r="L537" s="64"/>
    </row>
    <row r="538" spans="3:12" x14ac:dyDescent="0.25">
      <c r="C538" s="64"/>
      <c r="D538" s="64"/>
      <c r="E538" s="64"/>
      <c r="F538" s="77"/>
      <c r="G538" s="77"/>
      <c r="H538" s="64"/>
      <c r="I538" s="64"/>
      <c r="J538" s="64"/>
      <c r="K538" s="64"/>
      <c r="L538" s="64"/>
    </row>
    <row r="539" spans="3:12" x14ac:dyDescent="0.25">
      <c r="C539" s="64"/>
      <c r="D539" s="64"/>
      <c r="E539" s="64"/>
      <c r="F539" s="77"/>
      <c r="G539" s="77"/>
      <c r="H539" s="64"/>
      <c r="I539" s="64"/>
      <c r="J539" s="64"/>
      <c r="K539" s="64"/>
      <c r="L539" s="64"/>
    </row>
    <row r="540" spans="3:12" x14ac:dyDescent="0.25">
      <c r="C540" s="64"/>
      <c r="D540" s="64"/>
      <c r="E540" s="64"/>
      <c r="F540" s="77"/>
      <c r="G540" s="77"/>
      <c r="H540" s="64"/>
      <c r="I540" s="64"/>
      <c r="J540" s="64"/>
      <c r="K540" s="64"/>
      <c r="L540" s="64"/>
    </row>
    <row r="541" spans="3:12" x14ac:dyDescent="0.25">
      <c r="C541" s="64"/>
      <c r="D541" s="64"/>
      <c r="E541" s="64"/>
      <c r="F541" s="77"/>
      <c r="G541" s="77"/>
      <c r="H541" s="64"/>
      <c r="I541" s="64"/>
      <c r="J541" s="64"/>
      <c r="K541" s="64"/>
      <c r="L541" s="64"/>
    </row>
    <row r="542" spans="3:12" x14ac:dyDescent="0.25">
      <c r="C542" s="64"/>
      <c r="D542" s="64"/>
      <c r="E542" s="64"/>
      <c r="F542" s="77"/>
      <c r="G542" s="77"/>
      <c r="H542" s="64"/>
      <c r="I542" s="64"/>
      <c r="J542" s="64"/>
      <c r="K542" s="64"/>
      <c r="L542" s="64"/>
    </row>
    <row r="543" spans="3:12" x14ac:dyDescent="0.25">
      <c r="C543" s="64"/>
      <c r="D543" s="64"/>
      <c r="E543" s="64"/>
      <c r="F543" s="77"/>
      <c r="G543" s="77"/>
      <c r="H543" s="64"/>
      <c r="I543" s="64"/>
      <c r="J543" s="64"/>
      <c r="K543" s="64"/>
      <c r="L543" s="64"/>
    </row>
    <row r="544" spans="3:12" x14ac:dyDescent="0.25">
      <c r="C544" s="64"/>
      <c r="D544" s="64"/>
      <c r="E544" s="64"/>
      <c r="F544" s="77"/>
      <c r="G544" s="77"/>
      <c r="H544" s="64"/>
      <c r="I544" s="64"/>
      <c r="J544" s="64"/>
      <c r="K544" s="64"/>
      <c r="L544" s="64"/>
    </row>
    <row r="545" spans="3:12" x14ac:dyDescent="0.25">
      <c r="C545" s="64"/>
      <c r="D545" s="64"/>
      <c r="E545" s="64"/>
      <c r="F545" s="77"/>
      <c r="G545" s="77"/>
      <c r="H545" s="64"/>
      <c r="I545" s="64"/>
      <c r="J545" s="64"/>
      <c r="K545" s="64"/>
      <c r="L545" s="64"/>
    </row>
    <row r="546" spans="3:12" x14ac:dyDescent="0.25">
      <c r="C546" s="64"/>
      <c r="D546" s="64"/>
      <c r="E546" s="64"/>
      <c r="F546" s="77"/>
      <c r="G546" s="77"/>
      <c r="H546" s="64"/>
      <c r="I546" s="64"/>
      <c r="J546" s="64"/>
      <c r="K546" s="64"/>
      <c r="L546" s="64"/>
    </row>
    <row r="547" spans="3:12" x14ac:dyDescent="0.25">
      <c r="C547" s="64"/>
      <c r="D547" s="64"/>
      <c r="E547" s="64"/>
      <c r="F547" s="77"/>
      <c r="G547" s="77"/>
      <c r="H547" s="64"/>
      <c r="I547" s="64"/>
      <c r="J547" s="64"/>
      <c r="K547" s="64"/>
      <c r="L547" s="64"/>
    </row>
    <row r="548" spans="3:12" x14ac:dyDescent="0.25">
      <c r="C548" s="64"/>
      <c r="D548" s="64"/>
      <c r="E548" s="64"/>
      <c r="F548" s="77"/>
      <c r="G548" s="77"/>
      <c r="H548" s="64"/>
      <c r="I548" s="64"/>
      <c r="J548" s="64"/>
      <c r="K548" s="64"/>
      <c r="L548" s="64"/>
    </row>
    <row r="549" spans="3:12" x14ac:dyDescent="0.25">
      <c r="C549" s="64"/>
      <c r="D549" s="64"/>
      <c r="E549" s="64"/>
      <c r="F549" s="77"/>
      <c r="G549" s="77"/>
      <c r="H549" s="64"/>
      <c r="I549" s="64"/>
      <c r="J549" s="64"/>
      <c r="K549" s="64"/>
      <c r="L549" s="64"/>
    </row>
    <row r="550" spans="3:12" x14ac:dyDescent="0.25">
      <c r="C550" s="64"/>
      <c r="D550" s="64"/>
      <c r="E550" s="64"/>
      <c r="F550" s="77"/>
      <c r="G550" s="77"/>
      <c r="H550" s="64"/>
      <c r="I550" s="64"/>
      <c r="J550" s="64"/>
      <c r="K550" s="64"/>
      <c r="L550" s="64"/>
    </row>
    <row r="551" spans="3:12" x14ac:dyDescent="0.25">
      <c r="C551" s="64"/>
      <c r="D551" s="64"/>
      <c r="E551" s="64"/>
      <c r="F551" s="77"/>
      <c r="G551" s="77"/>
      <c r="H551" s="64"/>
      <c r="I551" s="64"/>
      <c r="J551" s="64"/>
      <c r="K551" s="64"/>
      <c r="L551" s="64"/>
    </row>
    <row r="552" spans="3:12" x14ac:dyDescent="0.25">
      <c r="C552" s="64"/>
      <c r="D552" s="64"/>
      <c r="E552" s="64"/>
      <c r="F552" s="77"/>
      <c r="G552" s="77"/>
      <c r="H552" s="64"/>
      <c r="I552" s="64"/>
      <c r="J552" s="64"/>
      <c r="K552" s="64"/>
      <c r="L552" s="64"/>
    </row>
    <row r="553" spans="3:12" x14ac:dyDescent="0.25">
      <c r="C553" s="64"/>
      <c r="D553" s="64"/>
      <c r="E553" s="64"/>
      <c r="F553" s="77"/>
      <c r="G553" s="77"/>
      <c r="H553" s="64"/>
      <c r="I553" s="64"/>
      <c r="J553" s="64"/>
      <c r="K553" s="64"/>
      <c r="L553" s="64"/>
    </row>
    <row r="554" spans="3:12" x14ac:dyDescent="0.25">
      <c r="C554" s="64"/>
      <c r="D554" s="64"/>
      <c r="E554" s="64"/>
      <c r="F554" s="77"/>
      <c r="G554" s="77"/>
      <c r="H554" s="64"/>
      <c r="I554" s="64"/>
      <c r="J554" s="64"/>
      <c r="K554" s="64"/>
      <c r="L554" s="64"/>
    </row>
    <row r="555" spans="3:12" x14ac:dyDescent="0.25">
      <c r="C555" s="64"/>
      <c r="D555" s="64"/>
      <c r="E555" s="64"/>
      <c r="F555" s="77"/>
      <c r="G555" s="77"/>
      <c r="H555" s="64"/>
      <c r="I555" s="64"/>
      <c r="J555" s="64"/>
      <c r="K555" s="64"/>
      <c r="L555" s="64"/>
    </row>
    <row r="556" spans="3:12" x14ac:dyDescent="0.25">
      <c r="C556" s="64"/>
      <c r="D556" s="64"/>
      <c r="E556" s="64"/>
      <c r="F556" s="77"/>
      <c r="G556" s="77"/>
      <c r="H556" s="64"/>
      <c r="I556" s="64"/>
      <c r="J556" s="64"/>
      <c r="K556" s="64"/>
      <c r="L556" s="64"/>
    </row>
    <row r="557" spans="3:12" x14ac:dyDescent="0.25">
      <c r="C557" s="64"/>
      <c r="D557" s="64"/>
      <c r="E557" s="64"/>
      <c r="F557" s="77"/>
      <c r="G557" s="77"/>
      <c r="H557" s="64"/>
      <c r="I557" s="64"/>
      <c r="J557" s="64"/>
      <c r="K557" s="64"/>
      <c r="L557" s="64"/>
    </row>
    <row r="558" spans="3:12" x14ac:dyDescent="0.25">
      <c r="C558" s="64"/>
      <c r="D558" s="64"/>
      <c r="E558" s="64"/>
      <c r="F558" s="77"/>
      <c r="G558" s="77"/>
      <c r="H558" s="64"/>
      <c r="I558" s="64"/>
      <c r="J558" s="64"/>
      <c r="K558" s="64"/>
      <c r="L558" s="64"/>
    </row>
    <row r="559" spans="3:12" x14ac:dyDescent="0.25">
      <c r="C559" s="64"/>
      <c r="D559" s="64"/>
      <c r="E559" s="64"/>
      <c r="F559" s="77"/>
      <c r="G559" s="77"/>
      <c r="H559" s="64"/>
      <c r="I559" s="64"/>
      <c r="J559" s="64"/>
      <c r="K559" s="64"/>
      <c r="L559" s="64"/>
    </row>
    <row r="560" spans="3:12" x14ac:dyDescent="0.25">
      <c r="C560" s="64"/>
      <c r="D560" s="64"/>
      <c r="E560" s="64"/>
      <c r="F560" s="77"/>
      <c r="G560" s="77"/>
      <c r="H560" s="64"/>
      <c r="I560" s="64"/>
      <c r="J560" s="64"/>
      <c r="K560" s="64"/>
      <c r="L560" s="64"/>
    </row>
    <row r="561" spans="3:12" x14ac:dyDescent="0.25">
      <c r="C561" s="64"/>
      <c r="D561" s="64"/>
      <c r="E561" s="64"/>
      <c r="F561" s="77"/>
      <c r="G561" s="77"/>
      <c r="H561" s="64"/>
      <c r="I561" s="64"/>
      <c r="J561" s="64"/>
      <c r="K561" s="64"/>
      <c r="L561" s="64"/>
    </row>
    <row r="562" spans="3:12" x14ac:dyDescent="0.25">
      <c r="C562" s="64"/>
      <c r="D562" s="64"/>
      <c r="E562" s="64"/>
      <c r="F562" s="77"/>
      <c r="G562" s="77"/>
      <c r="H562" s="64"/>
      <c r="I562" s="64"/>
      <c r="J562" s="64"/>
      <c r="K562" s="64"/>
      <c r="L562" s="64"/>
    </row>
    <row r="563" spans="3:12" x14ac:dyDescent="0.25">
      <c r="C563" s="64"/>
      <c r="D563" s="64"/>
      <c r="E563" s="64"/>
      <c r="F563" s="77"/>
      <c r="G563" s="77"/>
      <c r="H563" s="64"/>
      <c r="I563" s="64"/>
      <c r="J563" s="64"/>
      <c r="K563" s="64"/>
      <c r="L563" s="64"/>
    </row>
    <row r="564" spans="3:12" x14ac:dyDescent="0.25">
      <c r="C564" s="64"/>
      <c r="D564" s="64"/>
      <c r="E564" s="64"/>
      <c r="F564" s="77"/>
      <c r="G564" s="77"/>
      <c r="H564" s="64"/>
      <c r="I564" s="64"/>
      <c r="J564" s="64"/>
      <c r="K564" s="64"/>
      <c r="L564" s="64"/>
    </row>
    <row r="565" spans="3:12" x14ac:dyDescent="0.25">
      <c r="C565" s="64"/>
      <c r="D565" s="64"/>
      <c r="E565" s="64"/>
      <c r="F565" s="77"/>
      <c r="G565" s="77"/>
      <c r="H565" s="64"/>
      <c r="I565" s="64"/>
      <c r="J565" s="64"/>
      <c r="K565" s="64"/>
      <c r="L565" s="64"/>
    </row>
    <row r="566" spans="3:12" x14ac:dyDescent="0.25">
      <c r="C566" s="64"/>
      <c r="D566" s="64"/>
      <c r="E566" s="64"/>
      <c r="F566" s="77"/>
      <c r="G566" s="77"/>
      <c r="H566" s="64"/>
      <c r="I566" s="64"/>
      <c r="J566" s="64"/>
      <c r="K566" s="64"/>
      <c r="L566" s="64"/>
    </row>
    <row r="567" spans="3:12" x14ac:dyDescent="0.25">
      <c r="C567" s="64"/>
      <c r="D567" s="64"/>
      <c r="E567" s="64"/>
      <c r="F567" s="77"/>
      <c r="G567" s="77"/>
      <c r="H567" s="64"/>
      <c r="I567" s="64"/>
      <c r="J567" s="64"/>
      <c r="K567" s="64"/>
      <c r="L567" s="64"/>
    </row>
    <row r="568" spans="3:12" x14ac:dyDescent="0.25">
      <c r="C568" s="64"/>
      <c r="D568" s="64"/>
      <c r="E568" s="64"/>
      <c r="F568" s="77"/>
      <c r="G568" s="77"/>
      <c r="H568" s="64"/>
      <c r="I568" s="64"/>
      <c r="J568" s="64"/>
      <c r="K568" s="64"/>
      <c r="L568" s="64"/>
    </row>
    <row r="569" spans="3:12" x14ac:dyDescent="0.25">
      <c r="C569" s="64"/>
      <c r="D569" s="64"/>
      <c r="E569" s="64"/>
      <c r="F569" s="77"/>
      <c r="G569" s="77"/>
      <c r="H569" s="64"/>
      <c r="I569" s="64"/>
      <c r="J569" s="64"/>
      <c r="K569" s="64"/>
      <c r="L569" s="64"/>
    </row>
    <row r="570" spans="3:12" x14ac:dyDescent="0.25">
      <c r="C570" s="64"/>
      <c r="D570" s="64"/>
      <c r="E570" s="64"/>
      <c r="F570" s="77"/>
      <c r="G570" s="77"/>
      <c r="H570" s="64"/>
      <c r="I570" s="64"/>
      <c r="J570" s="64"/>
      <c r="K570" s="64"/>
      <c r="L570" s="64"/>
    </row>
    <row r="571" spans="3:12" x14ac:dyDescent="0.25">
      <c r="C571" s="64"/>
      <c r="D571" s="64"/>
      <c r="E571" s="64"/>
      <c r="F571" s="77"/>
      <c r="G571" s="77"/>
      <c r="H571" s="64"/>
      <c r="I571" s="64"/>
      <c r="J571" s="64"/>
      <c r="K571" s="64"/>
      <c r="L571" s="64"/>
    </row>
    <row r="572" spans="3:12" x14ac:dyDescent="0.25">
      <c r="C572" s="64"/>
      <c r="D572" s="64"/>
      <c r="E572" s="64"/>
      <c r="F572" s="77"/>
      <c r="G572" s="77"/>
      <c r="H572" s="64"/>
      <c r="I572" s="64"/>
      <c r="J572" s="64"/>
      <c r="K572" s="64"/>
      <c r="L572" s="64"/>
    </row>
    <row r="573" spans="3:12" x14ac:dyDescent="0.25">
      <c r="C573" s="64"/>
      <c r="D573" s="64"/>
      <c r="E573" s="64"/>
      <c r="F573" s="77"/>
      <c r="G573" s="77"/>
      <c r="H573" s="64"/>
      <c r="I573" s="64"/>
      <c r="J573" s="64"/>
      <c r="K573" s="64"/>
      <c r="L573" s="64"/>
    </row>
    <row r="574" spans="3:12" x14ac:dyDescent="0.25">
      <c r="C574" s="64"/>
      <c r="D574" s="64"/>
      <c r="E574" s="64"/>
      <c r="F574" s="77"/>
      <c r="G574" s="77"/>
      <c r="H574" s="64"/>
      <c r="I574" s="64"/>
      <c r="J574" s="64"/>
      <c r="K574" s="64"/>
      <c r="L574" s="64"/>
    </row>
    <row r="575" spans="3:12" x14ac:dyDescent="0.25">
      <c r="C575" s="64"/>
      <c r="D575" s="64"/>
      <c r="E575" s="64"/>
      <c r="F575" s="77"/>
      <c r="G575" s="77"/>
      <c r="H575" s="64"/>
      <c r="I575" s="64"/>
      <c r="J575" s="64"/>
      <c r="K575" s="64"/>
      <c r="L575" s="64"/>
    </row>
    <row r="576" spans="3:12" x14ac:dyDescent="0.25">
      <c r="C576" s="64"/>
      <c r="D576" s="64"/>
      <c r="E576" s="64"/>
      <c r="F576" s="77"/>
      <c r="G576" s="77"/>
      <c r="H576" s="64"/>
      <c r="I576" s="64"/>
      <c r="J576" s="64"/>
      <c r="K576" s="64"/>
      <c r="L576" s="64"/>
    </row>
    <row r="577" spans="3:12" x14ac:dyDescent="0.25">
      <c r="C577" s="64"/>
      <c r="D577" s="64"/>
      <c r="E577" s="64"/>
      <c r="F577" s="77"/>
      <c r="G577" s="77"/>
      <c r="H577" s="64"/>
      <c r="I577" s="64"/>
      <c r="J577" s="64"/>
      <c r="K577" s="64"/>
      <c r="L577" s="64"/>
    </row>
    <row r="578" spans="3:12" x14ac:dyDescent="0.25">
      <c r="C578" s="64"/>
      <c r="D578" s="64"/>
      <c r="E578" s="64"/>
      <c r="F578" s="77"/>
      <c r="G578" s="77"/>
      <c r="H578" s="64"/>
      <c r="I578" s="64"/>
      <c r="J578" s="64"/>
      <c r="K578" s="64"/>
      <c r="L578" s="64"/>
    </row>
    <row r="579" spans="3:12" x14ac:dyDescent="0.25">
      <c r="C579" s="64"/>
      <c r="D579" s="64"/>
      <c r="E579" s="64"/>
      <c r="F579" s="77"/>
      <c r="G579" s="77"/>
      <c r="H579" s="64"/>
      <c r="I579" s="64"/>
      <c r="J579" s="64"/>
      <c r="K579" s="64"/>
      <c r="L579" s="64"/>
    </row>
    <row r="580" spans="3:12" x14ac:dyDescent="0.25">
      <c r="C580" s="64"/>
      <c r="D580" s="64"/>
      <c r="E580" s="64"/>
      <c r="F580" s="77"/>
      <c r="G580" s="77"/>
      <c r="H580" s="64"/>
      <c r="I580" s="64"/>
      <c r="J580" s="64"/>
      <c r="K580" s="64"/>
      <c r="L580" s="64"/>
    </row>
    <row r="581" spans="3:12" x14ac:dyDescent="0.25">
      <c r="C581" s="64"/>
      <c r="D581" s="64"/>
      <c r="E581" s="64"/>
      <c r="F581" s="77"/>
      <c r="G581" s="77"/>
      <c r="H581" s="64"/>
      <c r="I581" s="64"/>
      <c r="J581" s="64"/>
      <c r="K581" s="64"/>
      <c r="L581" s="64"/>
    </row>
    <row r="582" spans="3:12" x14ac:dyDescent="0.25">
      <c r="C582" s="64"/>
      <c r="D582" s="64"/>
      <c r="E582" s="64"/>
      <c r="F582" s="77"/>
      <c r="G582" s="77"/>
      <c r="H582" s="64"/>
      <c r="I582" s="64"/>
      <c r="J582" s="64"/>
      <c r="K582" s="64"/>
      <c r="L582" s="64"/>
    </row>
    <row r="583" spans="3:12" x14ac:dyDescent="0.25">
      <c r="C583" s="64"/>
      <c r="D583" s="64"/>
      <c r="E583" s="64"/>
      <c r="F583" s="77"/>
      <c r="G583" s="77"/>
      <c r="H583" s="64"/>
      <c r="I583" s="64"/>
      <c r="J583" s="64"/>
      <c r="K583" s="64"/>
      <c r="L583" s="64"/>
    </row>
    <row r="584" spans="3:12" x14ac:dyDescent="0.25">
      <c r="C584" s="64"/>
      <c r="D584" s="64"/>
      <c r="E584" s="64"/>
      <c r="F584" s="77"/>
      <c r="G584" s="77"/>
      <c r="H584" s="64"/>
      <c r="I584" s="64"/>
      <c r="J584" s="64"/>
      <c r="K584" s="64"/>
      <c r="L584" s="64"/>
    </row>
    <row r="585" spans="3:12" x14ac:dyDescent="0.25">
      <c r="C585" s="64"/>
      <c r="D585" s="64"/>
      <c r="E585" s="64"/>
      <c r="F585" s="77"/>
      <c r="G585" s="77"/>
      <c r="H585" s="64"/>
      <c r="I585" s="64"/>
      <c r="J585" s="64"/>
      <c r="K585" s="64"/>
      <c r="L585" s="64"/>
    </row>
    <row r="586" spans="3:12" x14ac:dyDescent="0.25">
      <c r="C586" s="64"/>
      <c r="D586" s="64"/>
      <c r="E586" s="64"/>
      <c r="F586" s="77"/>
      <c r="G586" s="77"/>
      <c r="H586" s="64"/>
      <c r="I586" s="64"/>
      <c r="J586" s="64"/>
      <c r="K586" s="64"/>
      <c r="L586" s="64"/>
    </row>
    <row r="587" spans="3:12" x14ac:dyDescent="0.25">
      <c r="C587" s="64"/>
      <c r="D587" s="64"/>
      <c r="E587" s="64"/>
      <c r="F587" s="77"/>
      <c r="G587" s="77"/>
      <c r="H587" s="64"/>
      <c r="I587" s="64"/>
      <c r="J587" s="64"/>
      <c r="K587" s="64"/>
      <c r="L587" s="64"/>
    </row>
    <row r="588" spans="3:12" x14ac:dyDescent="0.25">
      <c r="C588" s="64"/>
      <c r="D588" s="64"/>
      <c r="E588" s="64"/>
      <c r="F588" s="77"/>
      <c r="G588" s="77"/>
      <c r="H588" s="64"/>
      <c r="I588" s="64"/>
      <c r="J588" s="64"/>
      <c r="K588" s="64"/>
      <c r="L588" s="64"/>
    </row>
    <row r="589" spans="3:12" x14ac:dyDescent="0.25">
      <c r="C589" s="64"/>
      <c r="D589" s="64"/>
      <c r="E589" s="64"/>
      <c r="F589" s="77"/>
      <c r="G589" s="77"/>
      <c r="H589" s="64"/>
      <c r="I589" s="64"/>
      <c r="J589" s="64"/>
      <c r="K589" s="64"/>
      <c r="L589" s="64"/>
    </row>
    <row r="590" spans="3:12" x14ac:dyDescent="0.25">
      <c r="C590" s="64"/>
      <c r="D590" s="64"/>
      <c r="E590" s="64"/>
      <c r="F590" s="77"/>
      <c r="G590" s="77"/>
      <c r="H590" s="64"/>
      <c r="I590" s="64"/>
      <c r="J590" s="64"/>
      <c r="K590" s="64"/>
      <c r="L590" s="64"/>
    </row>
    <row r="591" spans="3:12" x14ac:dyDescent="0.25">
      <c r="C591" s="64"/>
      <c r="D591" s="64"/>
      <c r="E591" s="64"/>
      <c r="F591" s="77"/>
      <c r="G591" s="77"/>
      <c r="H591" s="64"/>
      <c r="I591" s="64"/>
      <c r="J591" s="64"/>
      <c r="K591" s="64"/>
      <c r="L591" s="64"/>
    </row>
    <row r="592" spans="3:12" x14ac:dyDescent="0.25">
      <c r="C592" s="64"/>
      <c r="D592" s="64"/>
      <c r="E592" s="64"/>
      <c r="F592" s="77"/>
      <c r="G592" s="77"/>
      <c r="H592" s="64"/>
      <c r="I592" s="64"/>
      <c r="J592" s="64"/>
      <c r="K592" s="64"/>
      <c r="L592" s="64"/>
    </row>
    <row r="593" spans="3:12" x14ac:dyDescent="0.25">
      <c r="C593" s="64"/>
      <c r="D593" s="64"/>
      <c r="E593" s="64"/>
      <c r="F593" s="77"/>
      <c r="G593" s="77"/>
      <c r="H593" s="64"/>
      <c r="I593" s="64"/>
      <c r="J593" s="64"/>
      <c r="K593" s="64"/>
      <c r="L593" s="64"/>
    </row>
    <row r="594" spans="3:12" x14ac:dyDescent="0.25">
      <c r="C594" s="64"/>
      <c r="D594" s="64"/>
      <c r="E594" s="64"/>
      <c r="F594" s="77"/>
      <c r="G594" s="77"/>
      <c r="H594" s="64"/>
      <c r="I594" s="64"/>
      <c r="J594" s="64"/>
      <c r="K594" s="64"/>
      <c r="L594" s="64"/>
    </row>
    <row r="595" spans="3:12" x14ac:dyDescent="0.25">
      <c r="C595" s="64"/>
      <c r="D595" s="64"/>
      <c r="E595" s="64"/>
      <c r="F595" s="77"/>
      <c r="G595" s="77"/>
      <c r="H595" s="64"/>
      <c r="I595" s="64"/>
      <c r="J595" s="64"/>
      <c r="K595" s="64"/>
      <c r="L595" s="64"/>
    </row>
    <row r="596" spans="3:12" x14ac:dyDescent="0.25">
      <c r="C596" s="64"/>
      <c r="D596" s="64"/>
      <c r="E596" s="64"/>
      <c r="F596" s="77"/>
      <c r="G596" s="77"/>
      <c r="H596" s="64"/>
      <c r="I596" s="64"/>
      <c r="J596" s="64"/>
      <c r="K596" s="64"/>
      <c r="L596" s="64"/>
    </row>
    <row r="597" spans="3:12" x14ac:dyDescent="0.25">
      <c r="C597" s="64"/>
      <c r="D597" s="64"/>
      <c r="E597" s="64"/>
      <c r="F597" s="77"/>
      <c r="G597" s="77"/>
      <c r="H597" s="64"/>
      <c r="I597" s="64"/>
      <c r="J597" s="64"/>
      <c r="K597" s="64"/>
      <c r="L597" s="64"/>
    </row>
    <row r="598" spans="3:12" x14ac:dyDescent="0.25">
      <c r="C598" s="64"/>
      <c r="D598" s="64"/>
      <c r="E598" s="64"/>
      <c r="F598" s="77"/>
      <c r="G598" s="77"/>
      <c r="H598" s="64"/>
      <c r="I598" s="64"/>
      <c r="J598" s="64"/>
      <c r="K598" s="64"/>
      <c r="L598" s="64"/>
    </row>
    <row r="599" spans="3:12" x14ac:dyDescent="0.25">
      <c r="C599" s="64"/>
      <c r="D599" s="64"/>
      <c r="E599" s="64"/>
      <c r="F599" s="77"/>
      <c r="G599" s="77"/>
      <c r="H599" s="64"/>
      <c r="I599" s="64"/>
      <c r="J599" s="64"/>
      <c r="K599" s="64"/>
      <c r="L599" s="64"/>
    </row>
    <row r="600" spans="3:12" x14ac:dyDescent="0.25">
      <c r="C600" s="64"/>
      <c r="D600" s="64"/>
      <c r="E600" s="64"/>
      <c r="F600" s="77"/>
      <c r="G600" s="77"/>
      <c r="H600" s="64"/>
      <c r="I600" s="64"/>
      <c r="J600" s="64"/>
      <c r="K600" s="64"/>
      <c r="L600" s="64"/>
    </row>
    <row r="601" spans="3:12" x14ac:dyDescent="0.25">
      <c r="C601" s="64"/>
      <c r="D601" s="64"/>
      <c r="E601" s="64"/>
      <c r="F601" s="77"/>
      <c r="G601" s="77"/>
      <c r="H601" s="64"/>
      <c r="I601" s="64"/>
      <c r="J601" s="64"/>
      <c r="K601" s="64"/>
      <c r="L601" s="64"/>
    </row>
    <row r="602" spans="3:12" x14ac:dyDescent="0.25">
      <c r="C602" s="64"/>
      <c r="D602" s="64"/>
      <c r="E602" s="64"/>
      <c r="F602" s="77"/>
      <c r="G602" s="77"/>
      <c r="H602" s="64"/>
      <c r="I602" s="64"/>
      <c r="J602" s="64"/>
      <c r="K602" s="64"/>
      <c r="L602" s="64"/>
    </row>
    <row r="603" spans="3:12" x14ac:dyDescent="0.25">
      <c r="C603" s="64"/>
      <c r="D603" s="64"/>
      <c r="E603" s="64"/>
      <c r="F603" s="77"/>
      <c r="G603" s="77"/>
      <c r="H603" s="64"/>
      <c r="I603" s="64"/>
      <c r="J603" s="64"/>
      <c r="K603" s="64"/>
      <c r="L603" s="64"/>
    </row>
    <row r="604" spans="3:12" x14ac:dyDescent="0.25">
      <c r="C604" s="64"/>
      <c r="D604" s="64"/>
      <c r="E604" s="64"/>
      <c r="F604" s="77"/>
      <c r="G604" s="77"/>
      <c r="H604" s="64"/>
      <c r="I604" s="64"/>
      <c r="J604" s="64"/>
      <c r="K604" s="64"/>
      <c r="L604" s="64"/>
    </row>
    <row r="605" spans="3:12" x14ac:dyDescent="0.25">
      <c r="C605" s="64"/>
      <c r="D605" s="64"/>
      <c r="E605" s="64"/>
      <c r="F605" s="77"/>
      <c r="G605" s="77"/>
      <c r="H605" s="64"/>
      <c r="I605" s="64"/>
      <c r="J605" s="64"/>
      <c r="K605" s="64"/>
      <c r="L605" s="64"/>
    </row>
    <row r="606" spans="3:12" x14ac:dyDescent="0.25">
      <c r="C606" s="64"/>
      <c r="D606" s="64"/>
      <c r="E606" s="64"/>
      <c r="F606" s="77"/>
      <c r="G606" s="77"/>
      <c r="H606" s="64"/>
      <c r="I606" s="64"/>
      <c r="J606" s="64"/>
      <c r="K606" s="64"/>
      <c r="L606" s="64"/>
    </row>
    <row r="607" spans="3:12" x14ac:dyDescent="0.25">
      <c r="C607" s="64"/>
      <c r="D607" s="64"/>
      <c r="E607" s="64"/>
      <c r="F607" s="77"/>
      <c r="G607" s="77"/>
      <c r="H607" s="64"/>
      <c r="I607" s="64"/>
      <c r="J607" s="64"/>
      <c r="K607" s="64"/>
      <c r="L607" s="64"/>
    </row>
    <row r="608" spans="3:12" x14ac:dyDescent="0.25">
      <c r="C608" s="64"/>
      <c r="D608" s="64"/>
      <c r="E608" s="64"/>
      <c r="F608" s="77"/>
      <c r="G608" s="77"/>
      <c r="H608" s="64"/>
      <c r="I608" s="64"/>
      <c r="J608" s="64"/>
      <c r="K608" s="64"/>
      <c r="L608" s="64"/>
    </row>
    <row r="609" spans="3:12" x14ac:dyDescent="0.25">
      <c r="C609" s="64"/>
      <c r="D609" s="64"/>
      <c r="E609" s="64"/>
      <c r="F609" s="77"/>
      <c r="G609" s="77"/>
      <c r="H609" s="64"/>
      <c r="I609" s="64"/>
      <c r="J609" s="64"/>
      <c r="K609" s="64"/>
      <c r="L609" s="64"/>
    </row>
    <row r="610" spans="3:12" x14ac:dyDescent="0.25">
      <c r="C610" s="64"/>
      <c r="D610" s="64"/>
      <c r="E610" s="64"/>
      <c r="F610" s="77"/>
      <c r="G610" s="77"/>
      <c r="H610" s="64"/>
      <c r="I610" s="64"/>
      <c r="J610" s="64"/>
      <c r="K610" s="64"/>
      <c r="L610" s="64"/>
    </row>
    <row r="611" spans="3:12" x14ac:dyDescent="0.25">
      <c r="C611" s="64"/>
      <c r="D611" s="64"/>
      <c r="E611" s="64"/>
      <c r="F611" s="77"/>
      <c r="G611" s="77"/>
      <c r="H611" s="64"/>
      <c r="I611" s="64"/>
      <c r="J611" s="64"/>
      <c r="K611" s="64"/>
      <c r="L611" s="64"/>
    </row>
    <row r="612" spans="3:12" x14ac:dyDescent="0.25">
      <c r="C612" s="64"/>
      <c r="D612" s="64"/>
      <c r="E612" s="64"/>
      <c r="F612" s="77"/>
      <c r="G612" s="77"/>
      <c r="H612" s="64"/>
      <c r="I612" s="64"/>
      <c r="J612" s="64"/>
      <c r="K612" s="64"/>
      <c r="L612" s="64"/>
    </row>
    <row r="613" spans="3:12" x14ac:dyDescent="0.25">
      <c r="C613" s="64"/>
      <c r="D613" s="64"/>
      <c r="E613" s="64"/>
      <c r="F613" s="77"/>
      <c r="G613" s="77"/>
      <c r="H613" s="64"/>
      <c r="I613" s="64"/>
      <c r="J613" s="64"/>
      <c r="K613" s="64"/>
      <c r="L613" s="64"/>
    </row>
    <row r="614" spans="3:12" x14ac:dyDescent="0.25">
      <c r="C614" s="64"/>
      <c r="D614" s="64"/>
      <c r="E614" s="64"/>
      <c r="F614" s="77"/>
      <c r="G614" s="77"/>
      <c r="H614" s="64"/>
      <c r="I614" s="64"/>
      <c r="J614" s="64"/>
      <c r="K614" s="64"/>
      <c r="L614" s="64"/>
    </row>
    <row r="615" spans="3:12" x14ac:dyDescent="0.25">
      <c r="C615" s="64"/>
      <c r="D615" s="64"/>
      <c r="E615" s="64"/>
      <c r="F615" s="77"/>
      <c r="G615" s="77"/>
      <c r="H615" s="64"/>
      <c r="I615" s="64"/>
      <c r="J615" s="64"/>
      <c r="K615" s="64"/>
      <c r="L615" s="64"/>
    </row>
    <row r="616" spans="3:12" x14ac:dyDescent="0.25">
      <c r="C616" s="64"/>
      <c r="D616" s="64"/>
      <c r="E616" s="64"/>
      <c r="F616" s="77"/>
      <c r="G616" s="77"/>
      <c r="H616" s="64"/>
      <c r="I616" s="64"/>
      <c r="J616" s="64"/>
      <c r="K616" s="64"/>
      <c r="L616" s="64"/>
    </row>
    <row r="617" spans="3:12" x14ac:dyDescent="0.25">
      <c r="C617" s="64"/>
      <c r="D617" s="64"/>
      <c r="E617" s="64"/>
      <c r="F617" s="77"/>
      <c r="G617" s="77"/>
      <c r="H617" s="64"/>
      <c r="I617" s="64"/>
      <c r="J617" s="64"/>
      <c r="K617" s="64"/>
      <c r="L617" s="64"/>
    </row>
    <row r="618" spans="3:12" x14ac:dyDescent="0.25">
      <c r="C618" s="64"/>
      <c r="D618" s="64"/>
      <c r="E618" s="64"/>
      <c r="F618" s="77"/>
      <c r="G618" s="77"/>
      <c r="H618" s="64"/>
      <c r="I618" s="64"/>
      <c r="J618" s="64"/>
      <c r="K618" s="64"/>
      <c r="L618" s="64"/>
    </row>
    <row r="619" spans="3:12" x14ac:dyDescent="0.25">
      <c r="C619" s="64"/>
      <c r="D619" s="64"/>
      <c r="E619" s="64"/>
      <c r="F619" s="77"/>
      <c r="G619" s="77"/>
      <c r="H619" s="64"/>
      <c r="I619" s="64"/>
      <c r="J619" s="64"/>
      <c r="K619" s="64"/>
      <c r="L619" s="64"/>
    </row>
    <row r="620" spans="3:12" x14ac:dyDescent="0.25">
      <c r="C620" s="64"/>
      <c r="D620" s="64"/>
      <c r="E620" s="64"/>
      <c r="F620" s="77"/>
      <c r="G620" s="77"/>
      <c r="H620" s="64"/>
      <c r="I620" s="64"/>
      <c r="J620" s="64"/>
      <c r="K620" s="64"/>
      <c r="L620" s="64"/>
    </row>
    <row r="621" spans="3:12" x14ac:dyDescent="0.25">
      <c r="C621" s="64"/>
      <c r="D621" s="64"/>
      <c r="E621" s="64"/>
      <c r="F621" s="77"/>
      <c r="G621" s="77"/>
      <c r="H621" s="64"/>
      <c r="I621" s="64"/>
      <c r="J621" s="64"/>
      <c r="K621" s="64"/>
      <c r="L621" s="64"/>
    </row>
    <row r="622" spans="3:12" x14ac:dyDescent="0.25">
      <c r="C622" s="64"/>
      <c r="D622" s="64"/>
      <c r="E622" s="64"/>
      <c r="F622" s="77"/>
      <c r="G622" s="77"/>
      <c r="H622" s="64"/>
      <c r="I622" s="64"/>
      <c r="J622" s="64"/>
      <c r="K622" s="64"/>
      <c r="L622" s="64"/>
    </row>
    <row r="623" spans="3:12" x14ac:dyDescent="0.25">
      <c r="C623" s="64"/>
      <c r="D623" s="64"/>
      <c r="E623" s="64"/>
      <c r="F623" s="77"/>
      <c r="G623" s="77"/>
      <c r="H623" s="64"/>
      <c r="I623" s="64"/>
      <c r="J623" s="64"/>
      <c r="K623" s="64"/>
      <c r="L623" s="64"/>
    </row>
    <row r="624" spans="3:12" x14ac:dyDescent="0.25">
      <c r="C624" s="64"/>
      <c r="D624" s="64"/>
      <c r="E624" s="64"/>
      <c r="F624" s="77"/>
      <c r="G624" s="77"/>
      <c r="H624" s="64"/>
      <c r="I624" s="64"/>
      <c r="J624" s="64"/>
      <c r="K624" s="64"/>
      <c r="L624" s="64"/>
    </row>
    <row r="625" spans="3:12" x14ac:dyDescent="0.25">
      <c r="C625" s="64"/>
      <c r="D625" s="64"/>
      <c r="E625" s="64"/>
      <c r="F625" s="77"/>
      <c r="G625" s="77"/>
      <c r="H625" s="64"/>
      <c r="I625" s="64"/>
      <c r="J625" s="64"/>
      <c r="K625" s="64"/>
      <c r="L625" s="64"/>
    </row>
    <row r="626" spans="3:12" x14ac:dyDescent="0.25">
      <c r="C626" s="64"/>
      <c r="D626" s="64"/>
      <c r="E626" s="64"/>
      <c r="F626" s="77"/>
      <c r="G626" s="77"/>
      <c r="H626" s="64"/>
      <c r="I626" s="64"/>
      <c r="J626" s="64"/>
      <c r="K626" s="64"/>
      <c r="L626" s="64"/>
    </row>
    <row r="627" spans="3:12" x14ac:dyDescent="0.25">
      <c r="C627" s="64"/>
      <c r="D627" s="64"/>
      <c r="E627" s="64"/>
      <c r="F627" s="77"/>
      <c r="G627" s="77"/>
      <c r="H627" s="64"/>
      <c r="I627" s="64"/>
      <c r="J627" s="64"/>
      <c r="K627" s="64"/>
      <c r="L627" s="64"/>
    </row>
    <row r="628" spans="3:12" x14ac:dyDescent="0.25">
      <c r="C628" s="64"/>
      <c r="D628" s="64"/>
      <c r="E628" s="64"/>
      <c r="F628" s="77"/>
      <c r="G628" s="77"/>
      <c r="H628" s="64"/>
      <c r="I628" s="64"/>
      <c r="J628" s="64"/>
      <c r="K628" s="64"/>
      <c r="L628" s="64"/>
    </row>
    <row r="629" spans="3:12" x14ac:dyDescent="0.25">
      <c r="C629" s="64"/>
      <c r="D629" s="64"/>
      <c r="E629" s="64"/>
      <c r="F629" s="77"/>
      <c r="G629" s="77"/>
      <c r="H629" s="64"/>
      <c r="I629" s="64"/>
      <c r="J629" s="64"/>
      <c r="K629" s="64"/>
      <c r="L629" s="64"/>
    </row>
    <row r="630" spans="3:12" x14ac:dyDescent="0.25">
      <c r="C630" s="64"/>
      <c r="D630" s="64"/>
      <c r="E630" s="64"/>
      <c r="F630" s="77"/>
      <c r="G630" s="77"/>
      <c r="H630" s="64"/>
      <c r="I630" s="64"/>
      <c r="J630" s="64"/>
      <c r="K630" s="64"/>
      <c r="L630" s="64"/>
    </row>
    <row r="631" spans="3:12" x14ac:dyDescent="0.25">
      <c r="C631" s="64"/>
      <c r="D631" s="64"/>
      <c r="E631" s="64"/>
      <c r="F631" s="77"/>
      <c r="G631" s="77"/>
      <c r="H631" s="64"/>
      <c r="I631" s="64"/>
      <c r="J631" s="64"/>
      <c r="K631" s="64"/>
      <c r="L631" s="64"/>
    </row>
    <row r="632" spans="3:12" x14ac:dyDescent="0.25">
      <c r="C632" s="64"/>
      <c r="D632" s="64"/>
      <c r="E632" s="64"/>
      <c r="F632" s="77"/>
      <c r="G632" s="77"/>
      <c r="H632" s="64"/>
      <c r="I632" s="64"/>
      <c r="J632" s="64"/>
      <c r="K632" s="64"/>
      <c r="L632" s="64"/>
    </row>
    <row r="633" spans="3:12" x14ac:dyDescent="0.25">
      <c r="C633" s="64"/>
      <c r="D633" s="64"/>
      <c r="E633" s="64"/>
      <c r="F633" s="77"/>
      <c r="G633" s="77"/>
      <c r="H633" s="64"/>
      <c r="I633" s="64"/>
      <c r="J633" s="64"/>
      <c r="K633" s="64"/>
      <c r="L633" s="64"/>
    </row>
    <row r="634" spans="3:12" x14ac:dyDescent="0.25">
      <c r="C634" s="64"/>
      <c r="D634" s="64"/>
      <c r="E634" s="64"/>
      <c r="F634" s="77"/>
      <c r="G634" s="77"/>
      <c r="H634" s="64"/>
      <c r="I634" s="64"/>
      <c r="J634" s="64"/>
      <c r="K634" s="64"/>
      <c r="L634" s="64"/>
    </row>
    <row r="635" spans="3:12" x14ac:dyDescent="0.25">
      <c r="C635" s="64"/>
      <c r="D635" s="64"/>
      <c r="E635" s="64"/>
      <c r="F635" s="77"/>
      <c r="G635" s="77"/>
      <c r="H635" s="64"/>
      <c r="I635" s="64"/>
      <c r="J635" s="64"/>
      <c r="K635" s="64"/>
      <c r="L635" s="64"/>
    </row>
    <row r="636" spans="3:12" x14ac:dyDescent="0.25">
      <c r="C636" s="64"/>
      <c r="D636" s="64"/>
      <c r="E636" s="64"/>
      <c r="F636" s="77"/>
      <c r="G636" s="77"/>
      <c r="H636" s="64"/>
      <c r="I636" s="64"/>
      <c r="J636" s="64"/>
      <c r="K636" s="64"/>
      <c r="L636" s="64"/>
    </row>
    <row r="637" spans="3:12" x14ac:dyDescent="0.25">
      <c r="C637" s="64"/>
      <c r="D637" s="64"/>
      <c r="E637" s="64"/>
      <c r="F637" s="77"/>
      <c r="G637" s="77"/>
      <c r="H637" s="64"/>
      <c r="I637" s="64"/>
      <c r="J637" s="64"/>
      <c r="K637" s="64"/>
      <c r="L637" s="64"/>
    </row>
    <row r="638" spans="3:12" x14ac:dyDescent="0.25">
      <c r="C638" s="64"/>
      <c r="D638" s="64"/>
      <c r="E638" s="64"/>
      <c r="F638" s="77"/>
      <c r="G638" s="77"/>
      <c r="H638" s="64"/>
      <c r="I638" s="64"/>
      <c r="J638" s="64"/>
      <c r="K638" s="64"/>
      <c r="L638" s="64"/>
    </row>
    <row r="639" spans="3:12" x14ac:dyDescent="0.25">
      <c r="C639" s="64"/>
      <c r="D639" s="64"/>
      <c r="E639" s="64"/>
      <c r="F639" s="77"/>
      <c r="G639" s="77"/>
      <c r="H639" s="64"/>
      <c r="I639" s="64"/>
      <c r="J639" s="64"/>
      <c r="K639" s="64"/>
      <c r="L639" s="64"/>
    </row>
    <row r="640" spans="3:12" x14ac:dyDescent="0.25">
      <c r="C640" s="64"/>
      <c r="D640" s="64"/>
      <c r="E640" s="64"/>
      <c r="F640" s="77"/>
      <c r="G640" s="77"/>
      <c r="H640" s="64"/>
      <c r="I640" s="64"/>
      <c r="J640" s="64"/>
      <c r="K640" s="64"/>
      <c r="L640" s="64"/>
    </row>
    <row r="641" spans="3:12" x14ac:dyDescent="0.25">
      <c r="C641" s="64"/>
      <c r="D641" s="64"/>
      <c r="E641" s="64"/>
      <c r="F641" s="77"/>
      <c r="G641" s="77"/>
      <c r="H641" s="64"/>
      <c r="I641" s="64"/>
      <c r="J641" s="64"/>
      <c r="K641" s="64"/>
      <c r="L641" s="64"/>
    </row>
    <row r="642" spans="3:12" x14ac:dyDescent="0.25">
      <c r="C642" s="64"/>
      <c r="D642" s="64"/>
      <c r="E642" s="64"/>
      <c r="F642" s="77"/>
      <c r="G642" s="77"/>
      <c r="H642" s="64"/>
      <c r="I642" s="64"/>
      <c r="J642" s="64"/>
      <c r="K642" s="64"/>
      <c r="L642" s="64"/>
    </row>
    <row r="643" spans="3:12" x14ac:dyDescent="0.25">
      <c r="C643" s="64"/>
      <c r="D643" s="64"/>
      <c r="E643" s="64"/>
      <c r="F643" s="77"/>
      <c r="G643" s="77"/>
      <c r="H643" s="64"/>
      <c r="I643" s="64"/>
      <c r="J643" s="64"/>
      <c r="K643" s="64"/>
      <c r="L643" s="64"/>
    </row>
    <row r="644" spans="3:12" x14ac:dyDescent="0.25">
      <c r="C644" s="64"/>
      <c r="D644" s="64"/>
      <c r="E644" s="64"/>
      <c r="F644" s="77"/>
      <c r="G644" s="77"/>
      <c r="H644" s="64"/>
      <c r="I644" s="64"/>
      <c r="J644" s="64"/>
      <c r="K644" s="64"/>
      <c r="L644" s="64"/>
    </row>
    <row r="645" spans="3:12" x14ac:dyDescent="0.25">
      <c r="C645" s="64"/>
      <c r="D645" s="64"/>
      <c r="E645" s="64"/>
      <c r="F645" s="77"/>
      <c r="G645" s="77"/>
      <c r="H645" s="64"/>
      <c r="I645" s="64"/>
      <c r="J645" s="64"/>
      <c r="K645" s="64"/>
      <c r="L645" s="64"/>
    </row>
    <row r="646" spans="3:12" x14ac:dyDescent="0.25">
      <c r="C646" s="64"/>
      <c r="D646" s="64"/>
      <c r="E646" s="64"/>
      <c r="F646" s="77"/>
      <c r="G646" s="77"/>
      <c r="H646" s="64"/>
      <c r="I646" s="64"/>
      <c r="J646" s="64"/>
      <c r="K646" s="64"/>
      <c r="L646" s="64"/>
    </row>
    <row r="647" spans="3:12" x14ac:dyDescent="0.25">
      <c r="C647" s="64"/>
      <c r="D647" s="64"/>
      <c r="E647" s="64"/>
      <c r="F647" s="77"/>
      <c r="G647" s="77"/>
      <c r="H647" s="64"/>
      <c r="I647" s="64"/>
      <c r="J647" s="64"/>
      <c r="K647" s="64"/>
      <c r="L647" s="64"/>
    </row>
    <row r="648" spans="3:12" x14ac:dyDescent="0.25">
      <c r="C648" s="64"/>
      <c r="D648" s="64"/>
      <c r="E648" s="64"/>
      <c r="F648" s="77"/>
      <c r="G648" s="77"/>
      <c r="H648" s="64"/>
      <c r="I648" s="64"/>
      <c r="J648" s="64"/>
      <c r="K648" s="64"/>
      <c r="L648" s="64"/>
    </row>
    <row r="649" spans="3:12" x14ac:dyDescent="0.25">
      <c r="C649" s="64"/>
      <c r="D649" s="64"/>
      <c r="E649" s="64"/>
      <c r="F649" s="77"/>
      <c r="G649" s="77"/>
      <c r="H649" s="64"/>
      <c r="I649" s="64"/>
      <c r="J649" s="64"/>
      <c r="K649" s="64"/>
      <c r="L649" s="64"/>
    </row>
    <row r="650" spans="3:12" x14ac:dyDescent="0.25">
      <c r="C650" s="64"/>
      <c r="D650" s="64"/>
      <c r="E650" s="64"/>
      <c r="F650" s="77"/>
      <c r="G650" s="77"/>
      <c r="H650" s="64"/>
      <c r="I650" s="64"/>
      <c r="J650" s="64"/>
      <c r="K650" s="64"/>
      <c r="L650" s="64"/>
    </row>
    <row r="651" spans="3:12" x14ac:dyDescent="0.25">
      <c r="C651" s="64"/>
      <c r="D651" s="64"/>
      <c r="E651" s="64"/>
      <c r="F651" s="77"/>
      <c r="G651" s="77"/>
      <c r="H651" s="64"/>
      <c r="I651" s="64"/>
      <c r="J651" s="64"/>
      <c r="K651" s="64"/>
      <c r="L651" s="64"/>
    </row>
    <row r="652" spans="3:12" x14ac:dyDescent="0.25">
      <c r="C652" s="64"/>
      <c r="D652" s="64"/>
      <c r="E652" s="64"/>
      <c r="F652" s="77"/>
      <c r="G652" s="77"/>
      <c r="H652" s="64"/>
      <c r="I652" s="64"/>
      <c r="J652" s="64"/>
      <c r="K652" s="64"/>
      <c r="L652" s="64"/>
    </row>
    <row r="653" spans="3:12" x14ac:dyDescent="0.25">
      <c r="C653" s="64"/>
      <c r="D653" s="64"/>
      <c r="E653" s="64"/>
      <c r="F653" s="77"/>
      <c r="G653" s="77"/>
      <c r="H653" s="64"/>
      <c r="I653" s="64"/>
      <c r="J653" s="64"/>
      <c r="K653" s="64"/>
      <c r="L653" s="64"/>
    </row>
    <row r="654" spans="3:12" x14ac:dyDescent="0.25">
      <c r="C654" s="64"/>
      <c r="D654" s="64"/>
      <c r="E654" s="64"/>
      <c r="F654" s="77"/>
      <c r="G654" s="77"/>
      <c r="H654" s="64"/>
      <c r="I654" s="64"/>
      <c r="J654" s="64"/>
      <c r="K654" s="64"/>
      <c r="L654" s="64"/>
    </row>
    <row r="655" spans="3:12" x14ac:dyDescent="0.25">
      <c r="C655" s="64"/>
      <c r="D655" s="64"/>
      <c r="E655" s="64"/>
      <c r="F655" s="77"/>
      <c r="G655" s="77"/>
      <c r="H655" s="64"/>
      <c r="I655" s="64"/>
      <c r="J655" s="64"/>
      <c r="K655" s="64"/>
      <c r="L655" s="64"/>
    </row>
    <row r="656" spans="3:12" x14ac:dyDescent="0.25">
      <c r="C656" s="64"/>
      <c r="D656" s="64"/>
      <c r="E656" s="64"/>
      <c r="F656" s="77"/>
      <c r="G656" s="77"/>
      <c r="H656" s="64"/>
      <c r="I656" s="64"/>
      <c r="J656" s="64"/>
      <c r="K656" s="64"/>
      <c r="L656" s="64"/>
    </row>
    <row r="657" spans="3:12" x14ac:dyDescent="0.25">
      <c r="C657" s="64"/>
      <c r="D657" s="64"/>
      <c r="E657" s="64"/>
      <c r="F657" s="77"/>
      <c r="G657" s="77"/>
      <c r="H657" s="64"/>
      <c r="I657" s="64"/>
      <c r="J657" s="64"/>
      <c r="K657" s="64"/>
      <c r="L657" s="64"/>
    </row>
    <row r="658" spans="3:12" x14ac:dyDescent="0.25">
      <c r="C658" s="64"/>
      <c r="D658" s="64"/>
      <c r="E658" s="64"/>
      <c r="F658" s="77"/>
      <c r="G658" s="77"/>
      <c r="H658" s="64"/>
      <c r="I658" s="64"/>
      <c r="J658" s="64"/>
      <c r="K658" s="64"/>
      <c r="L658" s="64"/>
    </row>
    <row r="659" spans="3:12" x14ac:dyDescent="0.25">
      <c r="C659" s="64"/>
      <c r="D659" s="64"/>
      <c r="E659" s="64"/>
      <c r="F659" s="77"/>
      <c r="G659" s="77"/>
      <c r="H659" s="64"/>
      <c r="I659" s="64"/>
      <c r="J659" s="64"/>
      <c r="K659" s="64"/>
      <c r="L659" s="64"/>
    </row>
    <row r="660" spans="3:12" x14ac:dyDescent="0.25">
      <c r="C660" s="64"/>
      <c r="D660" s="64"/>
      <c r="E660" s="64"/>
      <c r="F660" s="77"/>
      <c r="G660" s="77"/>
      <c r="H660" s="64"/>
      <c r="I660" s="64"/>
      <c r="J660" s="64"/>
      <c r="K660" s="64"/>
      <c r="L660" s="64"/>
    </row>
    <row r="661" spans="3:12" x14ac:dyDescent="0.25">
      <c r="C661" s="64"/>
      <c r="D661" s="64"/>
      <c r="E661" s="64"/>
      <c r="F661" s="77"/>
      <c r="G661" s="77"/>
      <c r="H661" s="64"/>
      <c r="I661" s="64"/>
      <c r="J661" s="64"/>
      <c r="K661" s="64"/>
      <c r="L661" s="64"/>
    </row>
    <row r="662" spans="3:12" x14ac:dyDescent="0.25">
      <c r="C662" s="64"/>
      <c r="D662" s="64"/>
      <c r="E662" s="64"/>
      <c r="F662" s="77"/>
      <c r="G662" s="77"/>
      <c r="H662" s="64"/>
      <c r="I662" s="64"/>
      <c r="J662" s="64"/>
      <c r="K662" s="64"/>
      <c r="L662" s="64"/>
    </row>
    <row r="663" spans="3:12" x14ac:dyDescent="0.25">
      <c r="C663" s="64"/>
      <c r="D663" s="64"/>
      <c r="E663" s="64"/>
      <c r="F663" s="77"/>
      <c r="G663" s="77"/>
      <c r="H663" s="64"/>
      <c r="I663" s="64"/>
      <c r="J663" s="64"/>
      <c r="K663" s="64"/>
      <c r="L663" s="64"/>
    </row>
    <row r="664" spans="3:12" x14ac:dyDescent="0.25">
      <c r="C664" s="64"/>
      <c r="D664" s="64"/>
      <c r="E664" s="64"/>
      <c r="F664" s="77"/>
      <c r="G664" s="77"/>
      <c r="H664" s="64"/>
      <c r="I664" s="64"/>
      <c r="J664" s="64"/>
      <c r="K664" s="64"/>
      <c r="L664" s="64"/>
    </row>
    <row r="665" spans="3:12" x14ac:dyDescent="0.25">
      <c r="C665" s="64"/>
      <c r="D665" s="64"/>
      <c r="E665" s="64"/>
      <c r="F665" s="77"/>
      <c r="G665" s="77"/>
      <c r="H665" s="64"/>
      <c r="I665" s="64"/>
      <c r="J665" s="64"/>
      <c r="K665" s="64"/>
      <c r="L665" s="64"/>
    </row>
    <row r="666" spans="3:12" x14ac:dyDescent="0.25">
      <c r="C666" s="64"/>
      <c r="D666" s="64"/>
      <c r="E666" s="64"/>
      <c r="F666" s="77"/>
      <c r="G666" s="77"/>
      <c r="H666" s="64"/>
      <c r="I666" s="64"/>
      <c r="J666" s="64"/>
      <c r="K666" s="64"/>
      <c r="L666" s="64"/>
    </row>
    <row r="667" spans="3:12" x14ac:dyDescent="0.25">
      <c r="C667" s="64"/>
      <c r="D667" s="64"/>
      <c r="E667" s="64"/>
      <c r="F667" s="77"/>
      <c r="G667" s="77"/>
      <c r="H667" s="64"/>
      <c r="I667" s="64"/>
      <c r="J667" s="64"/>
      <c r="K667" s="64"/>
      <c r="L667" s="64"/>
    </row>
    <row r="668" spans="3:12" x14ac:dyDescent="0.25">
      <c r="C668" s="64"/>
      <c r="D668" s="64"/>
      <c r="E668" s="64"/>
      <c r="F668" s="77"/>
      <c r="G668" s="77"/>
      <c r="H668" s="64"/>
      <c r="I668" s="64"/>
      <c r="J668" s="64"/>
      <c r="K668" s="64"/>
      <c r="L668" s="64"/>
    </row>
    <row r="669" spans="3:12" x14ac:dyDescent="0.25">
      <c r="C669" s="64"/>
      <c r="D669" s="64"/>
      <c r="E669" s="64"/>
      <c r="F669" s="77"/>
      <c r="G669" s="77"/>
      <c r="H669" s="64"/>
      <c r="I669" s="64"/>
      <c r="J669" s="64"/>
      <c r="K669" s="64"/>
      <c r="L669" s="64"/>
    </row>
    <row r="670" spans="3:12" x14ac:dyDescent="0.25">
      <c r="C670" s="64"/>
      <c r="D670" s="64"/>
      <c r="E670" s="64"/>
      <c r="F670" s="77"/>
      <c r="G670" s="77"/>
      <c r="H670" s="64"/>
      <c r="I670" s="64"/>
      <c r="J670" s="64"/>
      <c r="K670" s="64"/>
      <c r="L670" s="64"/>
    </row>
    <row r="671" spans="3:12" x14ac:dyDescent="0.25">
      <c r="C671" s="64"/>
      <c r="D671" s="64"/>
      <c r="E671" s="64"/>
      <c r="F671" s="77"/>
      <c r="G671" s="77"/>
      <c r="H671" s="64"/>
      <c r="I671" s="64"/>
      <c r="J671" s="64"/>
      <c r="K671" s="64"/>
      <c r="L671" s="64"/>
    </row>
    <row r="672" spans="3:12" x14ac:dyDescent="0.25">
      <c r="C672" s="64"/>
      <c r="D672" s="64"/>
      <c r="E672" s="64"/>
      <c r="F672" s="77"/>
      <c r="G672" s="77"/>
      <c r="H672" s="64"/>
      <c r="I672" s="64"/>
      <c r="J672" s="64"/>
      <c r="K672" s="64"/>
      <c r="L672" s="64"/>
    </row>
    <row r="673" spans="3:12" x14ac:dyDescent="0.25">
      <c r="C673" s="64"/>
      <c r="D673" s="64"/>
      <c r="E673" s="64"/>
      <c r="F673" s="77"/>
      <c r="G673" s="77"/>
      <c r="H673" s="64"/>
      <c r="I673" s="64"/>
      <c r="J673" s="64"/>
      <c r="K673" s="64"/>
      <c r="L673" s="64"/>
    </row>
    <row r="674" spans="3:12" x14ac:dyDescent="0.25">
      <c r="C674" s="64"/>
      <c r="D674" s="64"/>
      <c r="E674" s="64"/>
      <c r="F674" s="77"/>
      <c r="G674" s="77"/>
      <c r="H674" s="64"/>
      <c r="I674" s="64"/>
      <c r="J674" s="64"/>
      <c r="K674" s="64"/>
      <c r="L674" s="64"/>
    </row>
    <row r="675" spans="3:12" x14ac:dyDescent="0.25">
      <c r="C675" s="64"/>
      <c r="D675" s="64"/>
      <c r="E675" s="64"/>
      <c r="F675" s="77"/>
      <c r="G675" s="77"/>
      <c r="H675" s="64"/>
      <c r="I675" s="64"/>
      <c r="J675" s="64"/>
      <c r="K675" s="64"/>
      <c r="L675" s="64"/>
    </row>
    <row r="676" spans="3:12" x14ac:dyDescent="0.25">
      <c r="C676" s="64"/>
      <c r="D676" s="64"/>
      <c r="E676" s="64"/>
      <c r="F676" s="77"/>
      <c r="G676" s="77"/>
      <c r="H676" s="64"/>
      <c r="I676" s="64"/>
      <c r="J676" s="64"/>
      <c r="K676" s="64"/>
      <c r="L676" s="64"/>
    </row>
    <row r="677" spans="3:12" x14ac:dyDescent="0.25">
      <c r="C677" s="64"/>
      <c r="D677" s="64"/>
      <c r="E677" s="64"/>
      <c r="F677" s="77"/>
      <c r="G677" s="77"/>
      <c r="H677" s="64"/>
      <c r="I677" s="64"/>
      <c r="J677" s="64"/>
      <c r="K677" s="64"/>
      <c r="L677" s="64"/>
    </row>
    <row r="678" spans="3:12" x14ac:dyDescent="0.25">
      <c r="C678" s="64"/>
      <c r="D678" s="64"/>
      <c r="E678" s="64"/>
      <c r="F678" s="77"/>
      <c r="G678" s="77"/>
      <c r="H678" s="64"/>
      <c r="I678" s="64"/>
      <c r="J678" s="64"/>
      <c r="K678" s="64"/>
      <c r="L678" s="64"/>
    </row>
    <row r="679" spans="3:12" x14ac:dyDescent="0.25">
      <c r="C679" s="64"/>
      <c r="D679" s="64"/>
      <c r="E679" s="64"/>
      <c r="F679" s="77"/>
      <c r="G679" s="77"/>
      <c r="H679" s="64"/>
      <c r="I679" s="64"/>
      <c r="J679" s="64"/>
      <c r="K679" s="64"/>
      <c r="L679" s="64"/>
    </row>
    <row r="680" spans="3:12" x14ac:dyDescent="0.25">
      <c r="C680" s="64"/>
      <c r="D680" s="64"/>
      <c r="E680" s="64"/>
      <c r="F680" s="77"/>
      <c r="G680" s="77"/>
      <c r="H680" s="64"/>
      <c r="I680" s="64"/>
      <c r="J680" s="64"/>
      <c r="K680" s="64"/>
      <c r="L680" s="64"/>
    </row>
    <row r="681" spans="3:12" x14ac:dyDescent="0.25">
      <c r="C681" s="64"/>
      <c r="D681" s="64"/>
      <c r="E681" s="64"/>
      <c r="F681" s="77"/>
      <c r="G681" s="77"/>
      <c r="H681" s="64"/>
      <c r="I681" s="64"/>
      <c r="J681" s="64"/>
      <c r="K681" s="64"/>
      <c r="L681" s="64"/>
    </row>
    <row r="682" spans="3:12" x14ac:dyDescent="0.25">
      <c r="C682" s="64"/>
      <c r="D682" s="64"/>
      <c r="E682" s="64"/>
      <c r="F682" s="77"/>
      <c r="G682" s="77"/>
      <c r="H682" s="64"/>
      <c r="I682" s="64"/>
      <c r="J682" s="64"/>
      <c r="K682" s="64"/>
      <c r="L682" s="64"/>
    </row>
    <row r="683" spans="3:12" x14ac:dyDescent="0.25">
      <c r="C683" s="64"/>
      <c r="D683" s="64"/>
      <c r="E683" s="64"/>
      <c r="F683" s="77"/>
      <c r="G683" s="77"/>
      <c r="H683" s="64"/>
      <c r="I683" s="64"/>
      <c r="J683" s="64"/>
      <c r="K683" s="64"/>
      <c r="L683" s="64"/>
    </row>
    <row r="684" spans="3:12" x14ac:dyDescent="0.25">
      <c r="C684" s="64"/>
      <c r="D684" s="64"/>
      <c r="E684" s="64"/>
      <c r="F684" s="77"/>
      <c r="G684" s="77"/>
      <c r="H684" s="64"/>
      <c r="I684" s="64"/>
      <c r="J684" s="64"/>
      <c r="K684" s="64"/>
      <c r="L684" s="64"/>
    </row>
    <row r="685" spans="3:12" x14ac:dyDescent="0.25">
      <c r="C685" s="64"/>
      <c r="D685" s="64"/>
      <c r="E685" s="64"/>
      <c r="F685" s="77"/>
      <c r="G685" s="77"/>
      <c r="H685" s="64"/>
      <c r="I685" s="64"/>
      <c r="J685" s="64"/>
      <c r="K685" s="64"/>
      <c r="L685" s="64"/>
    </row>
    <row r="686" spans="3:12" x14ac:dyDescent="0.25">
      <c r="C686" s="64"/>
      <c r="D686" s="64"/>
      <c r="E686" s="64"/>
      <c r="F686" s="77"/>
      <c r="G686" s="77"/>
      <c r="H686" s="64"/>
      <c r="I686" s="64"/>
      <c r="J686" s="64"/>
      <c r="K686" s="64"/>
      <c r="L686" s="64"/>
    </row>
    <row r="687" spans="3:12" x14ac:dyDescent="0.25">
      <c r="C687" s="64"/>
      <c r="D687" s="64"/>
      <c r="E687" s="64"/>
      <c r="F687" s="77"/>
      <c r="G687" s="77"/>
      <c r="H687" s="64"/>
      <c r="I687" s="64"/>
      <c r="J687" s="64"/>
      <c r="K687" s="64"/>
      <c r="L687" s="64"/>
    </row>
    <row r="688" spans="3:12" x14ac:dyDescent="0.25">
      <c r="C688" s="64"/>
      <c r="D688" s="64"/>
      <c r="E688" s="64"/>
      <c r="F688" s="77"/>
      <c r="G688" s="77"/>
      <c r="H688" s="64"/>
      <c r="I688" s="64"/>
      <c r="J688" s="64"/>
      <c r="K688" s="64"/>
      <c r="L688" s="64"/>
    </row>
    <row r="689" spans="3:12" x14ac:dyDescent="0.25">
      <c r="C689" s="64"/>
      <c r="D689" s="64"/>
      <c r="E689" s="64"/>
      <c r="F689" s="77"/>
      <c r="G689" s="77"/>
      <c r="H689" s="64"/>
      <c r="I689" s="64"/>
      <c r="J689" s="64"/>
      <c r="K689" s="64"/>
      <c r="L689" s="64"/>
    </row>
  </sheetData>
  <mergeCells count="1144">
    <mergeCell ref="Q1:Q4"/>
    <mergeCell ref="O435:O436"/>
    <mergeCell ref="P435:P436"/>
    <mergeCell ref="A435:A438"/>
    <mergeCell ref="B435:B438"/>
    <mergeCell ref="C435:C438"/>
    <mergeCell ref="D435:D438"/>
    <mergeCell ref="E435:E438"/>
    <mergeCell ref="F435:F438"/>
    <mergeCell ref="G435:G438"/>
    <mergeCell ref="H435:H438"/>
    <mergeCell ref="I435:I438"/>
    <mergeCell ref="J435:J438"/>
    <mergeCell ref="K435:K438"/>
    <mergeCell ref="L435:L438"/>
    <mergeCell ref="M435:M438"/>
    <mergeCell ref="N435:N438"/>
    <mergeCell ref="O426:O428"/>
    <mergeCell ref="P426:P428"/>
    <mergeCell ref="A429:A431"/>
    <mergeCell ref="B429:B431"/>
    <mergeCell ref="C429:C431"/>
    <mergeCell ref="D429:D431"/>
    <mergeCell ref="E429:E431"/>
    <mergeCell ref="F429:F431"/>
    <mergeCell ref="G429:G431"/>
    <mergeCell ref="H429:H431"/>
    <mergeCell ref="I429:I431"/>
    <mergeCell ref="J429:J431"/>
    <mergeCell ref="K429:K431"/>
    <mergeCell ref="L429:L431"/>
    <mergeCell ref="M429:M431"/>
    <mergeCell ref="N429:N431"/>
    <mergeCell ref="K420:K424"/>
    <mergeCell ref="J420:J424"/>
    <mergeCell ref="L420:L424"/>
    <mergeCell ref="M420:M424"/>
    <mergeCell ref="N420:N424"/>
    <mergeCell ref="A426:A428"/>
    <mergeCell ref="B426:B428"/>
    <mergeCell ref="C426:C428"/>
    <mergeCell ref="D426:D428"/>
    <mergeCell ref="E426:E428"/>
    <mergeCell ref="F426:F428"/>
    <mergeCell ref="G426:G428"/>
    <mergeCell ref="H426:H428"/>
    <mergeCell ref="I426:I428"/>
    <mergeCell ref="J426:J428"/>
    <mergeCell ref="K426:K428"/>
    <mergeCell ref="L426:L428"/>
    <mergeCell ref="M426:M428"/>
    <mergeCell ref="N426:N428"/>
    <mergeCell ref="A420:A424"/>
    <mergeCell ref="B420:B424"/>
    <mergeCell ref="C420:C424"/>
    <mergeCell ref="D420:D424"/>
    <mergeCell ref="E420:E424"/>
    <mergeCell ref="F420:F424"/>
    <mergeCell ref="G420:G424"/>
    <mergeCell ref="H420:H424"/>
    <mergeCell ref="I420:I424"/>
    <mergeCell ref="O413:O414"/>
    <mergeCell ref="P413:P414"/>
    <mergeCell ref="Q413:Q414"/>
    <mergeCell ref="A418:A419"/>
    <mergeCell ref="B418:B419"/>
    <mergeCell ref="C418:C419"/>
    <mergeCell ref="D418:D419"/>
    <mergeCell ref="E418:E419"/>
    <mergeCell ref="F418:F419"/>
    <mergeCell ref="G418:G419"/>
    <mergeCell ref="H418:H419"/>
    <mergeCell ref="I418:I419"/>
    <mergeCell ref="J418:J419"/>
    <mergeCell ref="K418:K419"/>
    <mergeCell ref="L418:L419"/>
    <mergeCell ref="M418:M419"/>
    <mergeCell ref="N418:N419"/>
    <mergeCell ref="J408:J409"/>
    <mergeCell ref="K408:K409"/>
    <mergeCell ref="L408:L409"/>
    <mergeCell ref="M408:M409"/>
    <mergeCell ref="N408:N409"/>
    <mergeCell ref="C413:C414"/>
    <mergeCell ref="A413:A414"/>
    <mergeCell ref="B413:B414"/>
    <mergeCell ref="D413:D414"/>
    <mergeCell ref="E413:E414"/>
    <mergeCell ref="F413:F414"/>
    <mergeCell ref="G413:G414"/>
    <mergeCell ref="H413:H414"/>
    <mergeCell ref="I413:I414"/>
    <mergeCell ref="J413:J414"/>
    <mergeCell ref="K413:K414"/>
    <mergeCell ref="L413:L414"/>
    <mergeCell ref="M413:M414"/>
    <mergeCell ref="N413:N414"/>
    <mergeCell ref="A408:A409"/>
    <mergeCell ref="B408:B409"/>
    <mergeCell ref="C408:C409"/>
    <mergeCell ref="D408:D409"/>
    <mergeCell ref="F408:F409"/>
    <mergeCell ref="E408:E409"/>
    <mergeCell ref="G408:G409"/>
    <mergeCell ref="H408:H409"/>
    <mergeCell ref="I408:I409"/>
    <mergeCell ref="J383:J387"/>
    <mergeCell ref="K383:K387"/>
    <mergeCell ref="L383:L387"/>
    <mergeCell ref="M383:M387"/>
    <mergeCell ref="N383:N387"/>
    <mergeCell ref="J388:J390"/>
    <mergeCell ref="A388:A390"/>
    <mergeCell ref="B388:B390"/>
    <mergeCell ref="C388:C390"/>
    <mergeCell ref="D388:D390"/>
    <mergeCell ref="E388:E390"/>
    <mergeCell ref="F388:F390"/>
    <mergeCell ref="G388:G390"/>
    <mergeCell ref="H388:H390"/>
    <mergeCell ref="I388:I390"/>
    <mergeCell ref="K388:K390"/>
    <mergeCell ref="L388:L390"/>
    <mergeCell ref="M388:M390"/>
    <mergeCell ref="N388:N390"/>
    <mergeCell ref="A383:A387"/>
    <mergeCell ref="B383:B387"/>
    <mergeCell ref="C383:C387"/>
    <mergeCell ref="D383:D387"/>
    <mergeCell ref="E383:E387"/>
    <mergeCell ref="F383:F387"/>
    <mergeCell ref="G383:G387"/>
    <mergeCell ref="H383:H387"/>
    <mergeCell ref="I383:I387"/>
    <mergeCell ref="J370:J376"/>
    <mergeCell ref="K370:K376"/>
    <mergeCell ref="L370:L376"/>
    <mergeCell ref="M370:M376"/>
    <mergeCell ref="N370:N376"/>
    <mergeCell ref="A377:A382"/>
    <mergeCell ref="B377:B382"/>
    <mergeCell ref="C377:C382"/>
    <mergeCell ref="D377:D382"/>
    <mergeCell ref="E377:E382"/>
    <mergeCell ref="F377:F382"/>
    <mergeCell ref="G377:G382"/>
    <mergeCell ref="H377:H382"/>
    <mergeCell ref="I377:I382"/>
    <mergeCell ref="J377:J382"/>
    <mergeCell ref="K377:K382"/>
    <mergeCell ref="L377:L382"/>
    <mergeCell ref="M377:M382"/>
    <mergeCell ref="N377:N382"/>
    <mergeCell ref="A370:A376"/>
    <mergeCell ref="B370:B376"/>
    <mergeCell ref="C370:C376"/>
    <mergeCell ref="D370:D376"/>
    <mergeCell ref="E370:E376"/>
    <mergeCell ref="F370:F376"/>
    <mergeCell ref="G370:G376"/>
    <mergeCell ref="H370:H376"/>
    <mergeCell ref="I370:I376"/>
    <mergeCell ref="I364:I366"/>
    <mergeCell ref="F358:F363"/>
    <mergeCell ref="G358:G363"/>
    <mergeCell ref="H358:H363"/>
    <mergeCell ref="I358:I363"/>
    <mergeCell ref="J367:J369"/>
    <mergeCell ref="K367:K369"/>
    <mergeCell ref="L367:L369"/>
    <mergeCell ref="M367:M369"/>
    <mergeCell ref="N367:N369"/>
    <mergeCell ref="A367:A369"/>
    <mergeCell ref="B367:B369"/>
    <mergeCell ref="C367:C369"/>
    <mergeCell ref="D367:D369"/>
    <mergeCell ref="E367:E369"/>
    <mergeCell ref="F367:F369"/>
    <mergeCell ref="G367:G369"/>
    <mergeCell ref="H367:H369"/>
    <mergeCell ref="I367:I369"/>
    <mergeCell ref="J364:J366"/>
    <mergeCell ref="K364:K366"/>
    <mergeCell ref="L364:L366"/>
    <mergeCell ref="M364:M366"/>
    <mergeCell ref="N364:N366"/>
    <mergeCell ref="D349:D352"/>
    <mergeCell ref="E349:E352"/>
    <mergeCell ref="F349:F352"/>
    <mergeCell ref="G349:G352"/>
    <mergeCell ref="H349:H352"/>
    <mergeCell ref="A358:A363"/>
    <mergeCell ref="B358:B363"/>
    <mergeCell ref="C358:C363"/>
    <mergeCell ref="D358:D363"/>
    <mergeCell ref="E358:E363"/>
    <mergeCell ref="A364:A366"/>
    <mergeCell ref="B364:B366"/>
    <mergeCell ref="C364:C366"/>
    <mergeCell ref="D364:D366"/>
    <mergeCell ref="E364:E366"/>
    <mergeCell ref="F364:F366"/>
    <mergeCell ref="G364:G366"/>
    <mergeCell ref="H364:H366"/>
    <mergeCell ref="J353:J357"/>
    <mergeCell ref="K353:K357"/>
    <mergeCell ref="L353:L357"/>
    <mergeCell ref="M353:M357"/>
    <mergeCell ref="N353:N357"/>
    <mergeCell ref="J358:J363"/>
    <mergeCell ref="K358:K363"/>
    <mergeCell ref="L358:L363"/>
    <mergeCell ref="M358:M363"/>
    <mergeCell ref="N358:N363"/>
    <mergeCell ref="A353:A357"/>
    <mergeCell ref="B353:B357"/>
    <mergeCell ref="C353:C357"/>
    <mergeCell ref="D353:D357"/>
    <mergeCell ref="E353:E357"/>
    <mergeCell ref="F353:F357"/>
    <mergeCell ref="G353:G357"/>
    <mergeCell ref="H353:H357"/>
    <mergeCell ref="I353:I357"/>
    <mergeCell ref="I349:I352"/>
    <mergeCell ref="J346:J348"/>
    <mergeCell ref="K346:K348"/>
    <mergeCell ref="L346:L348"/>
    <mergeCell ref="M346:M348"/>
    <mergeCell ref="N346:N348"/>
    <mergeCell ref="A337:A345"/>
    <mergeCell ref="B337:B345"/>
    <mergeCell ref="C337:C345"/>
    <mergeCell ref="D337:D345"/>
    <mergeCell ref="E337:E345"/>
    <mergeCell ref="A346:A348"/>
    <mergeCell ref="B346:B348"/>
    <mergeCell ref="C346:C348"/>
    <mergeCell ref="D346:D348"/>
    <mergeCell ref="E346:E348"/>
    <mergeCell ref="F346:F348"/>
    <mergeCell ref="G346:G348"/>
    <mergeCell ref="H346:H348"/>
    <mergeCell ref="I346:I348"/>
    <mergeCell ref="F337:F345"/>
    <mergeCell ref="G337:G345"/>
    <mergeCell ref="H337:H345"/>
    <mergeCell ref="I337:I345"/>
    <mergeCell ref="J349:J352"/>
    <mergeCell ref="K349:K352"/>
    <mergeCell ref="L349:L352"/>
    <mergeCell ref="M349:M352"/>
    <mergeCell ref="N349:N352"/>
    <mergeCell ref="A349:A352"/>
    <mergeCell ref="B349:B352"/>
    <mergeCell ref="C349:C352"/>
    <mergeCell ref="M328:M333"/>
    <mergeCell ref="N328:N333"/>
    <mergeCell ref="J334:J336"/>
    <mergeCell ref="K334:K336"/>
    <mergeCell ref="L334:L336"/>
    <mergeCell ref="M334:M336"/>
    <mergeCell ref="N334:N336"/>
    <mergeCell ref="J337:J345"/>
    <mergeCell ref="K337:K345"/>
    <mergeCell ref="L337:L345"/>
    <mergeCell ref="M337:M345"/>
    <mergeCell ref="N337:N345"/>
    <mergeCell ref="A334:A336"/>
    <mergeCell ref="B334:B336"/>
    <mergeCell ref="C334:C336"/>
    <mergeCell ref="D334:D336"/>
    <mergeCell ref="E334:E336"/>
    <mergeCell ref="F334:F336"/>
    <mergeCell ref="G334:G336"/>
    <mergeCell ref="H334:H336"/>
    <mergeCell ref="I334:I336"/>
    <mergeCell ref="A328:A333"/>
    <mergeCell ref="B328:B333"/>
    <mergeCell ref="C328:C333"/>
    <mergeCell ref="D328:D333"/>
    <mergeCell ref="E328:E333"/>
    <mergeCell ref="F328:F333"/>
    <mergeCell ref="G328:G333"/>
    <mergeCell ref="H328:H333"/>
    <mergeCell ref="I328:I333"/>
    <mergeCell ref="J328:J333"/>
    <mergeCell ref="K328:K333"/>
    <mergeCell ref="M323:M324"/>
    <mergeCell ref="N323:N324"/>
    <mergeCell ref="A325:A327"/>
    <mergeCell ref="B325:B327"/>
    <mergeCell ref="C325:C327"/>
    <mergeCell ref="D325:D327"/>
    <mergeCell ref="E325:E327"/>
    <mergeCell ref="F325:F327"/>
    <mergeCell ref="G325:G327"/>
    <mergeCell ref="H325:H327"/>
    <mergeCell ref="I325:I327"/>
    <mergeCell ref="J325:J327"/>
    <mergeCell ref="K325:K327"/>
    <mergeCell ref="L325:L327"/>
    <mergeCell ref="M325:M327"/>
    <mergeCell ref="N325:N327"/>
    <mergeCell ref="A323:A324"/>
    <mergeCell ref="B323:B324"/>
    <mergeCell ref="C323:C324"/>
    <mergeCell ref="D323:D324"/>
    <mergeCell ref="E323:E324"/>
    <mergeCell ref="F323:F324"/>
    <mergeCell ref="G323:G324"/>
    <mergeCell ref="H323:H324"/>
    <mergeCell ref="I323:I324"/>
    <mergeCell ref="L328:L333"/>
    <mergeCell ref="J244:J248"/>
    <mergeCell ref="K244:K248"/>
    <mergeCell ref="L244:L248"/>
    <mergeCell ref="J263:J264"/>
    <mergeCell ref="K263:K264"/>
    <mergeCell ref="L263:L264"/>
    <mergeCell ref="J251:J260"/>
    <mergeCell ref="K251:K260"/>
    <mergeCell ref="L251:L260"/>
    <mergeCell ref="G272:G273"/>
    <mergeCell ref="H272:H273"/>
    <mergeCell ref="I272:I273"/>
    <mergeCell ref="J270:J271"/>
    <mergeCell ref="K270:K271"/>
    <mergeCell ref="L270:L271"/>
    <mergeCell ref="I251:I260"/>
    <mergeCell ref="H263:H264"/>
    <mergeCell ref="I263:I264"/>
    <mergeCell ref="J323:J324"/>
    <mergeCell ref="K323:K324"/>
    <mergeCell ref="L323:L324"/>
    <mergeCell ref="F309:F318"/>
    <mergeCell ref="M244:M248"/>
    <mergeCell ref="N244:N248"/>
    <mergeCell ref="B249:B250"/>
    <mergeCell ref="A249:A250"/>
    <mergeCell ref="C249:C250"/>
    <mergeCell ref="D249:D250"/>
    <mergeCell ref="E249:E250"/>
    <mergeCell ref="F249:F250"/>
    <mergeCell ref="G249:G250"/>
    <mergeCell ref="H249:H250"/>
    <mergeCell ref="I249:I250"/>
    <mergeCell ref="J249:J250"/>
    <mergeCell ref="K249:K250"/>
    <mergeCell ref="L249:L250"/>
    <mergeCell ref="M249:M250"/>
    <mergeCell ref="N249:N250"/>
    <mergeCell ref="J261:J262"/>
    <mergeCell ref="K261:K262"/>
    <mergeCell ref="L261:L262"/>
    <mergeCell ref="M261:M262"/>
    <mergeCell ref="N261:N262"/>
    <mergeCell ref="B251:B260"/>
    <mergeCell ref="A251:A260"/>
    <mergeCell ref="C251:C260"/>
    <mergeCell ref="D251:D260"/>
    <mergeCell ref="E251:E260"/>
    <mergeCell ref="F251:F260"/>
    <mergeCell ref="G251:G260"/>
    <mergeCell ref="H251:H260"/>
    <mergeCell ref="H244:H248"/>
    <mergeCell ref="I244:I248"/>
    <mergeCell ref="B242:B243"/>
    <mergeCell ref="A242:A243"/>
    <mergeCell ref="D244:D248"/>
    <mergeCell ref="C244:C248"/>
    <mergeCell ref="B244:B248"/>
    <mergeCell ref="A244:A248"/>
    <mergeCell ref="E244:E248"/>
    <mergeCell ref="F244:F248"/>
    <mergeCell ref="G244:G248"/>
    <mergeCell ref="J233:J241"/>
    <mergeCell ref="K233:K241"/>
    <mergeCell ref="M233:M241"/>
    <mergeCell ref="N233:N241"/>
    <mergeCell ref="L233:L241"/>
    <mergeCell ref="C242:C243"/>
    <mergeCell ref="D242:D243"/>
    <mergeCell ref="E242:E243"/>
    <mergeCell ref="F242:F243"/>
    <mergeCell ref="G242:G243"/>
    <mergeCell ref="H242:H243"/>
    <mergeCell ref="I242:I243"/>
    <mergeCell ref="J242:J243"/>
    <mergeCell ref="K242:K243"/>
    <mergeCell ref="L242:L243"/>
    <mergeCell ref="M242:M243"/>
    <mergeCell ref="N242:N243"/>
    <mergeCell ref="B233:B241"/>
    <mergeCell ref="A233:A241"/>
    <mergeCell ref="C233:C241"/>
    <mergeCell ref="D233:D241"/>
    <mergeCell ref="E233:E241"/>
    <mergeCell ref="F233:F241"/>
    <mergeCell ref="G233:G241"/>
    <mergeCell ref="H233:H241"/>
    <mergeCell ref="I233:I241"/>
    <mergeCell ref="J227:J228"/>
    <mergeCell ref="K227:K228"/>
    <mergeCell ref="L227:L228"/>
    <mergeCell ref="M227:M228"/>
    <mergeCell ref="N227:N228"/>
    <mergeCell ref="C229:C232"/>
    <mergeCell ref="D229:D232"/>
    <mergeCell ref="E229:E232"/>
    <mergeCell ref="F229:F232"/>
    <mergeCell ref="G229:G232"/>
    <mergeCell ref="H229:H232"/>
    <mergeCell ref="I229:I232"/>
    <mergeCell ref="J229:J232"/>
    <mergeCell ref="K229:K232"/>
    <mergeCell ref="L229:L232"/>
    <mergeCell ref="M229:M232"/>
    <mergeCell ref="N229:N232"/>
    <mergeCell ref="B227:B228"/>
    <mergeCell ref="A227:A228"/>
    <mergeCell ref="C227:C228"/>
    <mergeCell ref="D227:D228"/>
    <mergeCell ref="E227:E228"/>
    <mergeCell ref="F227:F228"/>
    <mergeCell ref="G227:G228"/>
    <mergeCell ref="H227:H228"/>
    <mergeCell ref="I227:I228"/>
    <mergeCell ref="L221:L222"/>
    <mergeCell ref="M221:M222"/>
    <mergeCell ref="N221:N222"/>
    <mergeCell ref="C223:C226"/>
    <mergeCell ref="D223:D226"/>
    <mergeCell ref="E223:E226"/>
    <mergeCell ref="F223:F226"/>
    <mergeCell ref="G223:G226"/>
    <mergeCell ref="H223:H226"/>
    <mergeCell ref="I223:I226"/>
    <mergeCell ref="J223:J226"/>
    <mergeCell ref="K223:K226"/>
    <mergeCell ref="L223:L226"/>
    <mergeCell ref="M223:M226"/>
    <mergeCell ref="N223:N226"/>
    <mergeCell ref="C221:C222"/>
    <mergeCell ref="D221:D222"/>
    <mergeCell ref="E221:E222"/>
    <mergeCell ref="F221:F222"/>
    <mergeCell ref="G221:G222"/>
    <mergeCell ref="H221:H222"/>
    <mergeCell ref="I221:I222"/>
    <mergeCell ref="J221:J222"/>
    <mergeCell ref="K221:K222"/>
    <mergeCell ref="L214:L217"/>
    <mergeCell ref="M214:M217"/>
    <mergeCell ref="N214:N217"/>
    <mergeCell ref="C218:C220"/>
    <mergeCell ref="D218:D220"/>
    <mergeCell ref="E218:E220"/>
    <mergeCell ref="F218:F220"/>
    <mergeCell ref="G218:G220"/>
    <mergeCell ref="H218:H220"/>
    <mergeCell ref="I218:I220"/>
    <mergeCell ref="J218:J220"/>
    <mergeCell ref="K218:K220"/>
    <mergeCell ref="L218:L220"/>
    <mergeCell ref="M218:M220"/>
    <mergeCell ref="N218:N220"/>
    <mergeCell ref="C214:C217"/>
    <mergeCell ref="D214:D217"/>
    <mergeCell ref="E214:E217"/>
    <mergeCell ref="F214:F217"/>
    <mergeCell ref="G214:G217"/>
    <mergeCell ref="H214:H217"/>
    <mergeCell ref="I214:I217"/>
    <mergeCell ref="J214:J217"/>
    <mergeCell ref="K214:K217"/>
    <mergeCell ref="L206:L211"/>
    <mergeCell ref="M206:M211"/>
    <mergeCell ref="N206:N211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L212:L213"/>
    <mergeCell ref="M212:M213"/>
    <mergeCell ref="N212:N213"/>
    <mergeCell ref="C206:C211"/>
    <mergeCell ref="D206:D211"/>
    <mergeCell ref="E206:E211"/>
    <mergeCell ref="F206:F211"/>
    <mergeCell ref="G206:G211"/>
    <mergeCell ref="H206:H211"/>
    <mergeCell ref="I206:I211"/>
    <mergeCell ref="J206:J211"/>
    <mergeCell ref="K206:K211"/>
    <mergeCell ref="L199:L203"/>
    <mergeCell ref="M199:M203"/>
    <mergeCell ref="N199:N203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N204:N205"/>
    <mergeCell ref="C199:C203"/>
    <mergeCell ref="D199:D203"/>
    <mergeCell ref="E199:E203"/>
    <mergeCell ref="F199:F203"/>
    <mergeCell ref="G199:G203"/>
    <mergeCell ref="H199:H203"/>
    <mergeCell ref="I199:I203"/>
    <mergeCell ref="J199:J203"/>
    <mergeCell ref="K199:K203"/>
    <mergeCell ref="L193:L196"/>
    <mergeCell ref="M193:M196"/>
    <mergeCell ref="N193:N196"/>
    <mergeCell ref="C197:C198"/>
    <mergeCell ref="D197:D198"/>
    <mergeCell ref="E197:E198"/>
    <mergeCell ref="F197:F198"/>
    <mergeCell ref="G197:G198"/>
    <mergeCell ref="H197:H198"/>
    <mergeCell ref="I197:I198"/>
    <mergeCell ref="J197:J198"/>
    <mergeCell ref="K197:K198"/>
    <mergeCell ref="L197:L198"/>
    <mergeCell ref="M197:M198"/>
    <mergeCell ref="N197:N198"/>
    <mergeCell ref="C193:C196"/>
    <mergeCell ref="D193:D196"/>
    <mergeCell ref="E193:E196"/>
    <mergeCell ref="F193:F196"/>
    <mergeCell ref="G193:G196"/>
    <mergeCell ref="H193:H196"/>
    <mergeCell ref="I193:I196"/>
    <mergeCell ref="J193:J196"/>
    <mergeCell ref="K193:K196"/>
    <mergeCell ref="L179:L184"/>
    <mergeCell ref="M179:M184"/>
    <mergeCell ref="N179:N184"/>
    <mergeCell ref="C185:C192"/>
    <mergeCell ref="D185:D192"/>
    <mergeCell ref="E185:E192"/>
    <mergeCell ref="F185:F192"/>
    <mergeCell ref="G185:G192"/>
    <mergeCell ref="H185:H192"/>
    <mergeCell ref="I185:I192"/>
    <mergeCell ref="J185:J192"/>
    <mergeCell ref="K185:K192"/>
    <mergeCell ref="L185:L192"/>
    <mergeCell ref="M185:M192"/>
    <mergeCell ref="N185:N192"/>
    <mergeCell ref="C179:C184"/>
    <mergeCell ref="D179:D184"/>
    <mergeCell ref="E179:E184"/>
    <mergeCell ref="F179:F184"/>
    <mergeCell ref="G179:G184"/>
    <mergeCell ref="H179:H184"/>
    <mergeCell ref="I179:I184"/>
    <mergeCell ref="J179:J184"/>
    <mergeCell ref="K179:K184"/>
    <mergeCell ref="L163:L166"/>
    <mergeCell ref="M163:M166"/>
    <mergeCell ref="N163:N166"/>
    <mergeCell ref="C167:C178"/>
    <mergeCell ref="D167:D178"/>
    <mergeCell ref="E167:E178"/>
    <mergeCell ref="F167:F178"/>
    <mergeCell ref="G167:G178"/>
    <mergeCell ref="H167:H178"/>
    <mergeCell ref="I167:I178"/>
    <mergeCell ref="J167:J178"/>
    <mergeCell ref="K167:K178"/>
    <mergeCell ref="L167:L178"/>
    <mergeCell ref="M167:M178"/>
    <mergeCell ref="N167:N178"/>
    <mergeCell ref="C163:C166"/>
    <mergeCell ref="D163:D166"/>
    <mergeCell ref="E163:E166"/>
    <mergeCell ref="F163:F166"/>
    <mergeCell ref="G163:G166"/>
    <mergeCell ref="H163:H166"/>
    <mergeCell ref="I163:I166"/>
    <mergeCell ref="J163:J166"/>
    <mergeCell ref="K163:K166"/>
    <mergeCell ref="L150:L151"/>
    <mergeCell ref="M150:M151"/>
    <mergeCell ref="N150:N151"/>
    <mergeCell ref="C152:C162"/>
    <mergeCell ref="D152:D162"/>
    <mergeCell ref="E152:E162"/>
    <mergeCell ref="F152:F162"/>
    <mergeCell ref="G152:G162"/>
    <mergeCell ref="H152:H162"/>
    <mergeCell ref="I152:I162"/>
    <mergeCell ref="J152:J162"/>
    <mergeCell ref="K152:K162"/>
    <mergeCell ref="L152:L162"/>
    <mergeCell ref="M152:M162"/>
    <mergeCell ref="N152:N162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50:K151"/>
    <mergeCell ref="M144:M145"/>
    <mergeCell ref="N144:N145"/>
    <mergeCell ref="C146:C149"/>
    <mergeCell ref="D146:D149"/>
    <mergeCell ref="E146:E149"/>
    <mergeCell ref="F146:F149"/>
    <mergeCell ref="G146:G149"/>
    <mergeCell ref="H146:H149"/>
    <mergeCell ref="I146:I149"/>
    <mergeCell ref="J146:J149"/>
    <mergeCell ref="K146:K149"/>
    <mergeCell ref="L146:L149"/>
    <mergeCell ref="M146:M149"/>
    <mergeCell ref="N146:N149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31:M134"/>
    <mergeCell ref="N131:N134"/>
    <mergeCell ref="C135:C143"/>
    <mergeCell ref="D135:D143"/>
    <mergeCell ref="E135:E143"/>
    <mergeCell ref="F135:F143"/>
    <mergeCell ref="G135:G143"/>
    <mergeCell ref="H135:H143"/>
    <mergeCell ref="I135:I143"/>
    <mergeCell ref="J135:J143"/>
    <mergeCell ref="K135:K143"/>
    <mergeCell ref="L135:L143"/>
    <mergeCell ref="M135:M143"/>
    <mergeCell ref="N135:N143"/>
    <mergeCell ref="D131:D134"/>
    <mergeCell ref="E131:E134"/>
    <mergeCell ref="F131:F134"/>
    <mergeCell ref="G131:G134"/>
    <mergeCell ref="H131:H134"/>
    <mergeCell ref="I131:I134"/>
    <mergeCell ref="J131:J134"/>
    <mergeCell ref="K131:K134"/>
    <mergeCell ref="L131:L134"/>
    <mergeCell ref="M119:M122"/>
    <mergeCell ref="N119:N122"/>
    <mergeCell ref="C123:C130"/>
    <mergeCell ref="D123:D130"/>
    <mergeCell ref="E123:E130"/>
    <mergeCell ref="F123:F130"/>
    <mergeCell ref="G123:G130"/>
    <mergeCell ref="H123:H130"/>
    <mergeCell ref="I123:I130"/>
    <mergeCell ref="J123:J130"/>
    <mergeCell ref="K123:K130"/>
    <mergeCell ref="L123:L130"/>
    <mergeCell ref="M123:M130"/>
    <mergeCell ref="N123:N130"/>
    <mergeCell ref="D119:D122"/>
    <mergeCell ref="E119:E122"/>
    <mergeCell ref="F119:F122"/>
    <mergeCell ref="G119:G122"/>
    <mergeCell ref="H119:H122"/>
    <mergeCell ref="I119:I122"/>
    <mergeCell ref="J119:J122"/>
    <mergeCell ref="K119:K122"/>
    <mergeCell ref="L119:L122"/>
    <mergeCell ref="M110:M115"/>
    <mergeCell ref="N110:N115"/>
    <mergeCell ref="C116:C118"/>
    <mergeCell ref="D116:D118"/>
    <mergeCell ref="E116:E118"/>
    <mergeCell ref="F116:F118"/>
    <mergeCell ref="G116:G118"/>
    <mergeCell ref="H116:H118"/>
    <mergeCell ref="I116:I118"/>
    <mergeCell ref="J116:J118"/>
    <mergeCell ref="K116:K118"/>
    <mergeCell ref="L116:L118"/>
    <mergeCell ref="M116:M118"/>
    <mergeCell ref="N116:N118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D89:D109"/>
    <mergeCell ref="E89:E109"/>
    <mergeCell ref="H89:H109"/>
    <mergeCell ref="I89:I109"/>
    <mergeCell ref="J89:J109"/>
    <mergeCell ref="K89:K109"/>
    <mergeCell ref="L89:L109"/>
    <mergeCell ref="N89:N109"/>
    <mergeCell ref="M89:M109"/>
    <mergeCell ref="F89:F109"/>
    <mergeCell ref="G89:G109"/>
    <mergeCell ref="D83:D88"/>
    <mergeCell ref="E83:E88"/>
    <mergeCell ref="H83:H88"/>
    <mergeCell ref="I83:I88"/>
    <mergeCell ref="J83:J88"/>
    <mergeCell ref="K83:K88"/>
    <mergeCell ref="L83:L88"/>
    <mergeCell ref="M83:M88"/>
    <mergeCell ref="N83:N88"/>
    <mergeCell ref="D78:D82"/>
    <mergeCell ref="E78:E82"/>
    <mergeCell ref="H78:H82"/>
    <mergeCell ref="I78:I82"/>
    <mergeCell ref="J78:J82"/>
    <mergeCell ref="K78:K82"/>
    <mergeCell ref="L78:L82"/>
    <mergeCell ref="M78:M82"/>
    <mergeCell ref="N78:N82"/>
    <mergeCell ref="D66:D77"/>
    <mergeCell ref="E66:E77"/>
    <mergeCell ref="H66:H77"/>
    <mergeCell ref="I66:I77"/>
    <mergeCell ref="J66:J77"/>
    <mergeCell ref="K66:K77"/>
    <mergeCell ref="L66:L77"/>
    <mergeCell ref="M66:M77"/>
    <mergeCell ref="N66:N77"/>
    <mergeCell ref="D62:D65"/>
    <mergeCell ref="E62:E65"/>
    <mergeCell ref="H62:H65"/>
    <mergeCell ref="I62:I65"/>
    <mergeCell ref="J62:J65"/>
    <mergeCell ref="K62:K65"/>
    <mergeCell ref="L62:L65"/>
    <mergeCell ref="M62:M65"/>
    <mergeCell ref="N62:N65"/>
    <mergeCell ref="M53:M59"/>
    <mergeCell ref="N53:N59"/>
    <mergeCell ref="C60:C61"/>
    <mergeCell ref="D60:D61"/>
    <mergeCell ref="E60:E61"/>
    <mergeCell ref="H60:H61"/>
    <mergeCell ref="I60:I61"/>
    <mergeCell ref="J60:J61"/>
    <mergeCell ref="K60:K61"/>
    <mergeCell ref="L60:L61"/>
    <mergeCell ref="M60:M61"/>
    <mergeCell ref="N60:N61"/>
    <mergeCell ref="D53:D59"/>
    <mergeCell ref="E53:E59"/>
    <mergeCell ref="F53:F59"/>
    <mergeCell ref="G53:G59"/>
    <mergeCell ref="H53:H59"/>
    <mergeCell ref="I53:I59"/>
    <mergeCell ref="J53:J59"/>
    <mergeCell ref="K53:K59"/>
    <mergeCell ref="L53:L59"/>
    <mergeCell ref="D51:D52"/>
    <mergeCell ref="E51:E52"/>
    <mergeCell ref="H51:H52"/>
    <mergeCell ref="I51:I52"/>
    <mergeCell ref="J51:J52"/>
    <mergeCell ref="K51:K52"/>
    <mergeCell ref="L51:L52"/>
    <mergeCell ref="M51:M52"/>
    <mergeCell ref="N51:N52"/>
    <mergeCell ref="D49:D50"/>
    <mergeCell ref="E49:E50"/>
    <mergeCell ref="H49:H50"/>
    <mergeCell ref="I49:I50"/>
    <mergeCell ref="J49:J50"/>
    <mergeCell ref="K49:K50"/>
    <mergeCell ref="L49:L50"/>
    <mergeCell ref="M49:M50"/>
    <mergeCell ref="N49:N50"/>
    <mergeCell ref="D40:D46"/>
    <mergeCell ref="E40:E46"/>
    <mergeCell ref="H40:H46"/>
    <mergeCell ref="I40:I46"/>
    <mergeCell ref="J40:J46"/>
    <mergeCell ref="K40:K46"/>
    <mergeCell ref="L40:L46"/>
    <mergeCell ref="M40:M46"/>
    <mergeCell ref="N40:N46"/>
    <mergeCell ref="D32:D39"/>
    <mergeCell ref="E32:E39"/>
    <mergeCell ref="H32:H39"/>
    <mergeCell ref="I32:I39"/>
    <mergeCell ref="J32:J39"/>
    <mergeCell ref="K32:K39"/>
    <mergeCell ref="L32:L39"/>
    <mergeCell ref="M32:M39"/>
    <mergeCell ref="N32:N39"/>
    <mergeCell ref="B229:B232"/>
    <mergeCell ref="A229:A232"/>
    <mergeCell ref="B214:B217"/>
    <mergeCell ref="A214:A217"/>
    <mergeCell ref="B218:B220"/>
    <mergeCell ref="A218:A220"/>
    <mergeCell ref="B221:B222"/>
    <mergeCell ref="A221:A222"/>
    <mergeCell ref="C32:C39"/>
    <mergeCell ref="C40:C46"/>
    <mergeCell ref="C49:C50"/>
    <mergeCell ref="C51:C52"/>
    <mergeCell ref="C53:C59"/>
    <mergeCell ref="C62:C65"/>
    <mergeCell ref="C66:C77"/>
    <mergeCell ref="C78:C82"/>
    <mergeCell ref="C83:C88"/>
    <mergeCell ref="C89:C109"/>
    <mergeCell ref="C110:C115"/>
    <mergeCell ref="B116:B118"/>
    <mergeCell ref="A116:A118"/>
    <mergeCell ref="C119:C122"/>
    <mergeCell ref="C131:C134"/>
    <mergeCell ref="C144:C145"/>
    <mergeCell ref="A66:A77"/>
    <mergeCell ref="B66:B77"/>
    <mergeCell ref="A49:A50"/>
    <mergeCell ref="B49:B50"/>
    <mergeCell ref="B51:B52"/>
    <mergeCell ref="A51:A52"/>
    <mergeCell ref="B53:B59"/>
    <mergeCell ref="A53:A59"/>
    <mergeCell ref="B62:B65"/>
    <mergeCell ref="A62:A65"/>
    <mergeCell ref="B60:B61"/>
    <mergeCell ref="A60:A61"/>
    <mergeCell ref="A6:A11"/>
    <mergeCell ref="B6:B11"/>
    <mergeCell ref="A29:A31"/>
    <mergeCell ref="B29:B31"/>
    <mergeCell ref="B12:B28"/>
    <mergeCell ref="A12:A28"/>
    <mergeCell ref="B32:B39"/>
    <mergeCell ref="A32:A39"/>
    <mergeCell ref="B40:B46"/>
    <mergeCell ref="A40:A46"/>
    <mergeCell ref="B146:B149"/>
    <mergeCell ref="A146:A149"/>
    <mergeCell ref="A150:A151"/>
    <mergeCell ref="B150:B151"/>
    <mergeCell ref="B152:B162"/>
    <mergeCell ref="A152:A162"/>
    <mergeCell ref="A78:A82"/>
    <mergeCell ref="B78:B82"/>
    <mergeCell ref="B83:B88"/>
    <mergeCell ref="A83:A88"/>
    <mergeCell ref="B89:B109"/>
    <mergeCell ref="A89:A109"/>
    <mergeCell ref="A110:A115"/>
    <mergeCell ref="B110:B115"/>
    <mergeCell ref="A119:A122"/>
    <mergeCell ref="B119:B122"/>
    <mergeCell ref="A123:A130"/>
    <mergeCell ref="B123:B130"/>
    <mergeCell ref="A144:A145"/>
    <mergeCell ref="B144:B145"/>
    <mergeCell ref="B131:B134"/>
    <mergeCell ref="A131:A134"/>
    <mergeCell ref="A135:A143"/>
    <mergeCell ref="B135:B143"/>
    <mergeCell ref="B197:B198"/>
    <mergeCell ref="A197:A198"/>
    <mergeCell ref="B163:B166"/>
    <mergeCell ref="A163:A166"/>
    <mergeCell ref="B167:B178"/>
    <mergeCell ref="A167:A178"/>
    <mergeCell ref="B179:B184"/>
    <mergeCell ref="A179:A184"/>
    <mergeCell ref="B193:B196"/>
    <mergeCell ref="A185:A192"/>
    <mergeCell ref="B185:B192"/>
    <mergeCell ref="A193:A196"/>
    <mergeCell ref="A199:A203"/>
    <mergeCell ref="B199:B203"/>
    <mergeCell ref="A204:A205"/>
    <mergeCell ref="B204:B205"/>
    <mergeCell ref="B206:B211"/>
    <mergeCell ref="A206:A211"/>
    <mergeCell ref="B212:B213"/>
    <mergeCell ref="A212:A213"/>
    <mergeCell ref="B223:B226"/>
    <mergeCell ref="A223:A226"/>
    <mergeCell ref="B1:B4"/>
    <mergeCell ref="A1:A4"/>
    <mergeCell ref="C1:C4"/>
    <mergeCell ref="D3:E3"/>
    <mergeCell ref="F3:G3"/>
    <mergeCell ref="H3:I3"/>
    <mergeCell ref="D2:I2"/>
    <mergeCell ref="J1:J4"/>
    <mergeCell ref="L1:L4"/>
    <mergeCell ref="K2:K4"/>
    <mergeCell ref="P1:P4"/>
    <mergeCell ref="C6:C11"/>
    <mergeCell ref="D6:D11"/>
    <mergeCell ref="E6:E11"/>
    <mergeCell ref="H6:H11"/>
    <mergeCell ref="I6:I11"/>
    <mergeCell ref="J6:J11"/>
    <mergeCell ref="K6:K11"/>
    <mergeCell ref="L6:L11"/>
    <mergeCell ref="M6:M11"/>
    <mergeCell ref="N6:N11"/>
    <mergeCell ref="D1:I1"/>
    <mergeCell ref="M1:M4"/>
    <mergeCell ref="N1:N4"/>
    <mergeCell ref="O1:O4"/>
    <mergeCell ref="C12:C28"/>
    <mergeCell ref="N12:N28"/>
    <mergeCell ref="M12:M28"/>
    <mergeCell ref="L12:L28"/>
    <mergeCell ref="K12:K28"/>
    <mergeCell ref="J12:J28"/>
    <mergeCell ref="I12:I28"/>
    <mergeCell ref="H12:H28"/>
    <mergeCell ref="E12:E28"/>
    <mergeCell ref="D12:D28"/>
    <mergeCell ref="G12:G28"/>
    <mergeCell ref="F12:F28"/>
    <mergeCell ref="J29:J31"/>
    <mergeCell ref="K29:K31"/>
    <mergeCell ref="L29:L31"/>
    <mergeCell ref="M29:M31"/>
    <mergeCell ref="N29:N31"/>
    <mergeCell ref="C29:C31"/>
    <mergeCell ref="D29:D31"/>
    <mergeCell ref="E29:E31"/>
    <mergeCell ref="H29:H31"/>
    <mergeCell ref="I29:I31"/>
    <mergeCell ref="A261:A262"/>
    <mergeCell ref="B261:B262"/>
    <mergeCell ref="C261:C262"/>
    <mergeCell ref="D261:D262"/>
    <mergeCell ref="E261:E262"/>
    <mergeCell ref="A263:A264"/>
    <mergeCell ref="B263:B264"/>
    <mergeCell ref="C263:C264"/>
    <mergeCell ref="D263:D264"/>
    <mergeCell ref="E263:E264"/>
    <mergeCell ref="M251:M260"/>
    <mergeCell ref="N251:N260"/>
    <mergeCell ref="C265:C269"/>
    <mergeCell ref="D265:D269"/>
    <mergeCell ref="E265:E269"/>
    <mergeCell ref="F265:F269"/>
    <mergeCell ref="G265:G269"/>
    <mergeCell ref="H265:H269"/>
    <mergeCell ref="I265:I269"/>
    <mergeCell ref="F261:F262"/>
    <mergeCell ref="G261:G262"/>
    <mergeCell ref="H261:H262"/>
    <mergeCell ref="I261:I262"/>
    <mergeCell ref="J265:J269"/>
    <mergeCell ref="K265:K269"/>
    <mergeCell ref="L265:L269"/>
    <mergeCell ref="M265:M269"/>
    <mergeCell ref="N265:N269"/>
    <mergeCell ref="M263:M264"/>
    <mergeCell ref="N263:N264"/>
    <mergeCell ref="F263:F264"/>
    <mergeCell ref="G263:G264"/>
    <mergeCell ref="A265:A269"/>
    <mergeCell ref="B265:B269"/>
    <mergeCell ref="J272:J273"/>
    <mergeCell ref="K272:K273"/>
    <mergeCell ref="L272:L273"/>
    <mergeCell ref="M272:M273"/>
    <mergeCell ref="N272:N273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C274:C282"/>
    <mergeCell ref="D274:D282"/>
    <mergeCell ref="E274:E282"/>
    <mergeCell ref="F274:F282"/>
    <mergeCell ref="H274:H282"/>
    <mergeCell ref="I274:I282"/>
    <mergeCell ref="J274:J282"/>
    <mergeCell ref="M270:M271"/>
    <mergeCell ref="N270:N271"/>
    <mergeCell ref="M274:M282"/>
    <mergeCell ref="N274:N282"/>
    <mergeCell ref="A272:A273"/>
    <mergeCell ref="B272:B273"/>
    <mergeCell ref="C272:C273"/>
    <mergeCell ref="D272:D273"/>
    <mergeCell ref="E272:E273"/>
    <mergeCell ref="F272:F273"/>
    <mergeCell ref="A283:A284"/>
    <mergeCell ref="B283:B284"/>
    <mergeCell ref="C283:C284"/>
    <mergeCell ref="D283:D284"/>
    <mergeCell ref="E283:E284"/>
    <mergeCell ref="F283:F284"/>
    <mergeCell ref="G283:G284"/>
    <mergeCell ref="H283:H284"/>
    <mergeCell ref="I283:I284"/>
    <mergeCell ref="J283:J284"/>
    <mergeCell ref="K283:K284"/>
    <mergeCell ref="L283:L284"/>
    <mergeCell ref="M283:M284"/>
    <mergeCell ref="N283:N284"/>
    <mergeCell ref="A274:A282"/>
    <mergeCell ref="B274:B282"/>
    <mergeCell ref="K274:K282"/>
    <mergeCell ref="L274:L282"/>
    <mergeCell ref="N285:N286"/>
    <mergeCell ref="M285:M286"/>
    <mergeCell ref="L285:L286"/>
    <mergeCell ref="K285:K286"/>
    <mergeCell ref="J285:J286"/>
    <mergeCell ref="I285:I286"/>
    <mergeCell ref="H285:H286"/>
    <mergeCell ref="G285:G286"/>
    <mergeCell ref="F285:F286"/>
    <mergeCell ref="E285:E286"/>
    <mergeCell ref="D285:D286"/>
    <mergeCell ref="C285:C286"/>
    <mergeCell ref="B285:B286"/>
    <mergeCell ref="A285:A286"/>
    <mergeCell ref="J287:J295"/>
    <mergeCell ref="K287:K295"/>
    <mergeCell ref="L287:L295"/>
    <mergeCell ref="M287:M295"/>
    <mergeCell ref="N287:N295"/>
    <mergeCell ref="G299:G302"/>
    <mergeCell ref="H299:H302"/>
    <mergeCell ref="I299:I302"/>
    <mergeCell ref="J299:J302"/>
    <mergeCell ref="K299:K302"/>
    <mergeCell ref="L299:L302"/>
    <mergeCell ref="C296:C298"/>
    <mergeCell ref="B296:B298"/>
    <mergeCell ref="A296:A298"/>
    <mergeCell ref="D296:D298"/>
    <mergeCell ref="E296:E298"/>
    <mergeCell ref="A287:A295"/>
    <mergeCell ref="B287:B295"/>
    <mergeCell ref="C287:C295"/>
    <mergeCell ref="D287:D295"/>
    <mergeCell ref="E287:E295"/>
    <mergeCell ref="F287:F295"/>
    <mergeCell ref="G287:G295"/>
    <mergeCell ref="H287:H295"/>
    <mergeCell ref="I287:I295"/>
    <mergeCell ref="F296:F298"/>
    <mergeCell ref="G296:G298"/>
    <mergeCell ref="H296:H298"/>
    <mergeCell ref="I296:I298"/>
    <mergeCell ref="C309:C318"/>
    <mergeCell ref="D309:D318"/>
    <mergeCell ref="E309:E318"/>
    <mergeCell ref="G309:G318"/>
    <mergeCell ref="H309:H318"/>
    <mergeCell ref="I309:I318"/>
    <mergeCell ref="J296:J298"/>
    <mergeCell ref="K296:K298"/>
    <mergeCell ref="L296:L298"/>
    <mergeCell ref="M296:M298"/>
    <mergeCell ref="N296:N298"/>
    <mergeCell ref="N299:N302"/>
    <mergeCell ref="A303:A308"/>
    <mergeCell ref="B303:B308"/>
    <mergeCell ref="C303:C308"/>
    <mergeCell ref="D303:D308"/>
    <mergeCell ref="E303:E308"/>
    <mergeCell ref="F303:F308"/>
    <mergeCell ref="G303:G308"/>
    <mergeCell ref="H303:H308"/>
    <mergeCell ref="I303:I308"/>
    <mergeCell ref="J303:J308"/>
    <mergeCell ref="K303:K308"/>
    <mergeCell ref="L303:L308"/>
    <mergeCell ref="M303:M308"/>
    <mergeCell ref="N303:N308"/>
    <mergeCell ref="A299:A302"/>
    <mergeCell ref="B299:B302"/>
    <mergeCell ref="C299:C302"/>
    <mergeCell ref="D299:D302"/>
    <mergeCell ref="E299:E302"/>
    <mergeCell ref="F299:F302"/>
    <mergeCell ref="A5:Q5"/>
    <mergeCell ref="A48:Q48"/>
    <mergeCell ref="A392:Q392"/>
    <mergeCell ref="A407:Q407"/>
    <mergeCell ref="G274:G282"/>
    <mergeCell ref="F6:F11"/>
    <mergeCell ref="G6:G11"/>
    <mergeCell ref="A449:C449"/>
    <mergeCell ref="A450:Q450"/>
    <mergeCell ref="B451:Q451"/>
    <mergeCell ref="M299:M302"/>
    <mergeCell ref="J309:J318"/>
    <mergeCell ref="K309:K318"/>
    <mergeCell ref="L309:L318"/>
    <mergeCell ref="M309:M318"/>
    <mergeCell ref="N309:N318"/>
    <mergeCell ref="B319:B322"/>
    <mergeCell ref="A319:A322"/>
    <mergeCell ref="C319:C322"/>
    <mergeCell ref="D319:D322"/>
    <mergeCell ref="E319:E322"/>
    <mergeCell ref="F319:F322"/>
    <mergeCell ref="G319:G322"/>
    <mergeCell ref="H319:H322"/>
    <mergeCell ref="I319:I322"/>
    <mergeCell ref="J319:J322"/>
    <mergeCell ref="K319:K322"/>
    <mergeCell ref="L319:L322"/>
    <mergeCell ref="M319:M322"/>
    <mergeCell ref="N319:N322"/>
    <mergeCell ref="B309:B318"/>
    <mergeCell ref="A309:A318"/>
  </mergeCells>
  <pageMargins left="0.7" right="0.7" top="0.75" bottom="0.75" header="0.3" footer="0.3"/>
  <pageSetup paperSize="8" orientation="landscape" r:id="rId1"/>
  <ignoredErrors>
    <ignoredError sqref="P424 P431 P4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2024-12-13T08:33:40Z</dcterms:modified>
</cp:coreProperties>
</file>